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1205"/>
  </bookViews>
  <sheets>
    <sheet name="Gráficas Estadísticas" sheetId="16" r:id="rId1"/>
    <sheet name="Ejercicios Filtros Avanzados" sheetId="2" r:id="rId2"/>
    <sheet name="BD Empleados" sheetId="1" r:id="rId3"/>
    <sheet name="1" sheetId="4" r:id="rId4"/>
    <sheet name="2" sheetId="5" r:id="rId5"/>
    <sheet name="3" sheetId="6" r:id="rId6"/>
    <sheet name="4" sheetId="7" r:id="rId7"/>
    <sheet name="Bdsubtotales" sheetId="8" r:id="rId8"/>
    <sheet name="Ejerciocios Subtotales" sheetId="9" r:id="rId9"/>
    <sheet name="5" sheetId="10" r:id="rId10"/>
    <sheet name="6" sheetId="11" r:id="rId11"/>
    <sheet name="7" sheetId="13" r:id="rId12"/>
    <sheet name="8" sheetId="14" r:id="rId13"/>
    <sheet name="9" sheetId="15" r:id="rId14"/>
  </sheets>
  <definedNames>
    <definedName name="_xlnm.Extract" localSheetId="3">'1'!#REF!</definedName>
    <definedName name="_xlnm.Extract" localSheetId="4">'2'!#REF!</definedName>
    <definedName name="_xlnm.Extract" localSheetId="5">'3'!#REF!</definedName>
    <definedName name="_xlnm.Extract" localSheetId="6">'4'!#REF!</definedName>
    <definedName name="bdempleados" localSheetId="9">'5'!$1:$1048576</definedName>
    <definedName name="bdempleados" localSheetId="10">'6'!$1:$1048576</definedName>
    <definedName name="bdempleados" localSheetId="7">Bdsubtotales!$1:$1048576</definedName>
    <definedName name="bdempleados">'BD Empleados'!$1:$1048576</definedName>
    <definedName name="_xlnm.Criteria" localSheetId="3">'1'!#REF!</definedName>
    <definedName name="_xlnm.Criteria" localSheetId="4">'2'!#REF!</definedName>
    <definedName name="_xlnm.Criteria" localSheetId="5">'3'!#REF!</definedName>
    <definedName name="_xlnm.Criteria" localSheetId="6">'4'!#REF!</definedName>
    <definedName name="empleados" localSheetId="9">'5'!$A$4:$I$118</definedName>
    <definedName name="empleados" localSheetId="10">'6'!$A$4:$I$118</definedName>
    <definedName name="empleados" localSheetId="7">Bdsubtotales!$A$4:$I$118</definedName>
    <definedName name="empleados">'BD Empleados'!$A$4:$I$118</definedName>
  </definedNames>
  <calcPr calcId="162913"/>
</workbook>
</file>

<file path=xl/calcChain.xml><?xml version="1.0" encoding="utf-8"?>
<calcChain xmlns="http://schemas.openxmlformats.org/spreadsheetml/2006/main">
  <c r="C20" i="16" l="1"/>
  <c r="C19" i="16"/>
  <c r="C17" i="16"/>
  <c r="C18" i="16"/>
  <c r="C16" i="16"/>
  <c r="C15" i="16"/>
  <c r="C14" i="16"/>
  <c r="A2" i="11" l="1"/>
  <c r="A2" i="10"/>
  <c r="A2" i="8"/>
  <c r="A2" i="1"/>
</calcChain>
</file>

<file path=xl/sharedStrings.xml><?xml version="1.0" encoding="utf-8"?>
<sst xmlns="http://schemas.openxmlformats.org/spreadsheetml/2006/main" count="2434" uniqueCount="295">
  <si>
    <t>Apellido</t>
  </si>
  <si>
    <t>Nombre</t>
  </si>
  <si>
    <t>Departamento</t>
  </si>
  <si>
    <t>Sección</t>
  </si>
  <si>
    <t>Salario</t>
  </si>
  <si>
    <t>Franklin</t>
  </si>
  <si>
    <t>Larry</t>
  </si>
  <si>
    <t>Auxiliar Contable</t>
  </si>
  <si>
    <t>Contabilidad</t>
  </si>
  <si>
    <t>Copiadoras</t>
  </si>
  <si>
    <t>Petry</t>
  </si>
  <si>
    <t>Robin</t>
  </si>
  <si>
    <t>Aux. Admin. Unidad</t>
  </si>
  <si>
    <t>Ingeniería</t>
  </si>
  <si>
    <t>Impresoras</t>
  </si>
  <si>
    <t>Asonte</t>
  </si>
  <si>
    <t>Toni</t>
  </si>
  <si>
    <t>Fax</t>
  </si>
  <si>
    <t>Dorfberg</t>
  </si>
  <si>
    <t>Jeremy</t>
  </si>
  <si>
    <t>Ing. Software</t>
  </si>
  <si>
    <t>Berwick</t>
  </si>
  <si>
    <t>Sam</t>
  </si>
  <si>
    <t>Representante</t>
  </si>
  <si>
    <t>Mercado</t>
  </si>
  <si>
    <t>Mueller</t>
  </si>
  <si>
    <t>Ursula</t>
  </si>
  <si>
    <t>Contable</t>
  </si>
  <si>
    <t>Aruda</t>
  </si>
  <si>
    <t>Felice</t>
  </si>
  <si>
    <t>Aux. Administrativo</t>
  </si>
  <si>
    <t>Administración</t>
  </si>
  <si>
    <t>Wells</t>
  </si>
  <si>
    <t>Jason</t>
  </si>
  <si>
    <t>Kane</t>
  </si>
  <si>
    <t>Sheryl</t>
  </si>
  <si>
    <t>Aux. Diseño</t>
  </si>
  <si>
    <t>Diseño</t>
  </si>
  <si>
    <t>Corwick</t>
  </si>
  <si>
    <t>Rob</t>
  </si>
  <si>
    <t>Lin</t>
  </si>
  <si>
    <t>Michael</t>
  </si>
  <si>
    <t>Al-Sabah</t>
  </si>
  <si>
    <t>Daoud</t>
  </si>
  <si>
    <t>Aux. Técnico</t>
  </si>
  <si>
    <t>Martinez</t>
  </si>
  <si>
    <t>Sara</t>
  </si>
  <si>
    <t>Respon. Producto</t>
  </si>
  <si>
    <t>Miller</t>
  </si>
  <si>
    <t>Janet</t>
  </si>
  <si>
    <t>Levine</t>
  </si>
  <si>
    <t>Eric</t>
  </si>
  <si>
    <t>Investigador</t>
  </si>
  <si>
    <t>I + D</t>
  </si>
  <si>
    <t>Able</t>
  </si>
  <si>
    <t>Aaron</t>
  </si>
  <si>
    <t>Barton</t>
  </si>
  <si>
    <t>Eileen</t>
  </si>
  <si>
    <t>Especialista Diseño</t>
  </si>
  <si>
    <t>Goldberg</t>
  </si>
  <si>
    <t>Malcolm</t>
  </si>
  <si>
    <t>Lampstone</t>
  </si>
  <si>
    <t>Pete</t>
  </si>
  <si>
    <t>Stewart</t>
  </si>
  <si>
    <t>Iain</t>
  </si>
  <si>
    <t>Smith</t>
  </si>
  <si>
    <t>Howard</t>
  </si>
  <si>
    <t>Maguire</t>
  </si>
  <si>
    <t>Mollie</t>
  </si>
  <si>
    <t>Kellerman</t>
  </si>
  <si>
    <t>Tommie</t>
  </si>
  <si>
    <t>Silverberg</t>
  </si>
  <si>
    <t>Jay</t>
  </si>
  <si>
    <t>Ingeniero Jefe</t>
  </si>
  <si>
    <t>Albert</t>
  </si>
  <si>
    <t>Maxine</t>
  </si>
  <si>
    <t>Lempert</t>
  </si>
  <si>
    <t>Alexandra</t>
  </si>
  <si>
    <t>Cooper</t>
  </si>
  <si>
    <t>Linda</t>
  </si>
  <si>
    <t>Richards</t>
  </si>
  <si>
    <t>Phillip</t>
  </si>
  <si>
    <t>Henders</t>
  </si>
  <si>
    <t>Mark</t>
  </si>
  <si>
    <t>Fontaine</t>
  </si>
  <si>
    <t>Jean</t>
  </si>
  <si>
    <t>Plant</t>
  </si>
  <si>
    <t>Allen</t>
  </si>
  <si>
    <t>Kris</t>
  </si>
  <si>
    <t>Bates</t>
  </si>
  <si>
    <t>Lisa</t>
  </si>
  <si>
    <t>Alstain</t>
  </si>
  <si>
    <t>Isolde</t>
  </si>
  <si>
    <t>Técnico</t>
  </si>
  <si>
    <t>Davison</t>
  </si>
  <si>
    <t>Karen</t>
  </si>
  <si>
    <t>Szcznyck</t>
  </si>
  <si>
    <t>Tadeuz</t>
  </si>
  <si>
    <t>Simpson</t>
  </si>
  <si>
    <t>Sandrae</t>
  </si>
  <si>
    <t>Sindole</t>
  </si>
  <si>
    <t>Randy</t>
  </si>
  <si>
    <t>Chu</t>
  </si>
  <si>
    <t>Steven</t>
  </si>
  <si>
    <t>Sargent</t>
  </si>
  <si>
    <t>Evelyn</t>
  </si>
  <si>
    <t>Tercan</t>
  </si>
  <si>
    <t>Robert</t>
  </si>
  <si>
    <t>Kaneko</t>
  </si>
  <si>
    <t>Midori</t>
  </si>
  <si>
    <t>Selznick</t>
  </si>
  <si>
    <t>Anna</t>
  </si>
  <si>
    <t>Boughton</t>
  </si>
  <si>
    <t>Frank</t>
  </si>
  <si>
    <t>Gorton</t>
  </si>
  <si>
    <t>Hazel</t>
  </si>
  <si>
    <t>Melendez</t>
  </si>
  <si>
    <t>Jaime</t>
  </si>
  <si>
    <t>Preston</t>
  </si>
  <si>
    <t>Liza</t>
  </si>
  <si>
    <t>Ing. Mecánico</t>
  </si>
  <si>
    <t>Cash</t>
  </si>
  <si>
    <t>Mary</t>
  </si>
  <si>
    <t>Ellen</t>
  </si>
  <si>
    <t>Vuanuo</t>
  </si>
  <si>
    <t>Tuome</t>
  </si>
  <si>
    <t>Cane</t>
  </si>
  <si>
    <t>Nate</t>
  </si>
  <si>
    <t>Rose</t>
  </si>
  <si>
    <t>Bell</t>
  </si>
  <si>
    <t>Tom</t>
  </si>
  <si>
    <t>Quan</t>
  </si>
  <si>
    <t>Director Ingeniero</t>
  </si>
  <si>
    <t>Coyne</t>
  </si>
  <si>
    <t>Dennis</t>
  </si>
  <si>
    <t>Smythe</t>
  </si>
  <si>
    <t>Leslie</t>
  </si>
  <si>
    <t>Kourios</t>
  </si>
  <si>
    <t>Theo</t>
  </si>
  <si>
    <t>Price</t>
  </si>
  <si>
    <t>Brwyne</t>
  </si>
  <si>
    <t>Melia</t>
  </si>
  <si>
    <t>Dixon-Waite</t>
  </si>
  <si>
    <t>Sherrie</t>
  </si>
  <si>
    <t>Kegler</t>
  </si>
  <si>
    <t>Pam</t>
  </si>
  <si>
    <t>Alexi</t>
  </si>
  <si>
    <t>Stephanie</t>
  </si>
  <si>
    <t>White</t>
  </si>
  <si>
    <t>Jessica</t>
  </si>
  <si>
    <t>Hapsbuch</t>
  </si>
  <si>
    <t>Kendrick</t>
  </si>
  <si>
    <t>Taylor</t>
  </si>
  <si>
    <t>Ralph</t>
  </si>
  <si>
    <t>Group Mgr.</t>
  </si>
  <si>
    <t>Bellwood</t>
  </si>
  <si>
    <t>Cummins</t>
  </si>
  <si>
    <t>Dave</t>
  </si>
  <si>
    <t>Scote</t>
  </si>
  <si>
    <t>Gail</t>
  </si>
  <si>
    <t>Mann</t>
  </si>
  <si>
    <t>Alyssa</t>
  </si>
  <si>
    <t>Barbara</t>
  </si>
  <si>
    <t>Barber</t>
  </si>
  <si>
    <t>Robbins</t>
  </si>
  <si>
    <t>Bob</t>
  </si>
  <si>
    <t>Nelson</t>
  </si>
  <si>
    <t>Ed</t>
  </si>
  <si>
    <t>Raye</t>
  </si>
  <si>
    <t>Alice</t>
  </si>
  <si>
    <t>Weston</t>
  </si>
  <si>
    <t>Ing. Técnico</t>
  </si>
  <si>
    <t>Gladstone</t>
  </si>
  <si>
    <t>Wes</t>
  </si>
  <si>
    <t>Tuppman</t>
  </si>
  <si>
    <t>Lise-Anne</t>
  </si>
  <si>
    <t>Bankler</t>
  </si>
  <si>
    <t>Rowena</t>
  </si>
  <si>
    <t>Homes</t>
  </si>
  <si>
    <t>Megan</t>
  </si>
  <si>
    <t>Morton</t>
  </si>
  <si>
    <t>Stone</t>
  </si>
  <si>
    <t>Cindy</t>
  </si>
  <si>
    <t>Wu</t>
  </si>
  <si>
    <t>Tammy</t>
  </si>
  <si>
    <t>Fein</t>
  </si>
  <si>
    <t>Caroline</t>
  </si>
  <si>
    <t>Barth</t>
  </si>
  <si>
    <t>Sandra</t>
  </si>
  <si>
    <t>Investigador Jefe</t>
  </si>
  <si>
    <t>Townes</t>
  </si>
  <si>
    <t>Everett</t>
  </si>
  <si>
    <t>Zostoc</t>
  </si>
  <si>
    <t>Melissa</t>
  </si>
  <si>
    <t>Director Unidad</t>
  </si>
  <si>
    <t>Ferngood</t>
  </si>
  <si>
    <t>Jules</t>
  </si>
  <si>
    <t>Ygarre</t>
  </si>
  <si>
    <t>Hardy</t>
  </si>
  <si>
    <t>Bill</t>
  </si>
  <si>
    <t>David</t>
  </si>
  <si>
    <t>Constance</t>
  </si>
  <si>
    <t>Burt</t>
  </si>
  <si>
    <t>Seidel</t>
  </si>
  <si>
    <t>Matt</t>
  </si>
  <si>
    <t>Hodge</t>
  </si>
  <si>
    <t>Alex</t>
  </si>
  <si>
    <t>Berg</t>
  </si>
  <si>
    <t>Bobby</t>
  </si>
  <si>
    <t>Sofer</t>
  </si>
  <si>
    <t>Ariel</t>
  </si>
  <si>
    <t>Solomon</t>
  </si>
  <si>
    <t>Ari</t>
  </si>
  <si>
    <t>Lark</t>
  </si>
  <si>
    <t>Donald</t>
  </si>
  <si>
    <t>North</t>
  </si>
  <si>
    <t>Cronwith</t>
  </si>
  <si>
    <t>Brent</t>
  </si>
  <si>
    <t>Farley</t>
  </si>
  <si>
    <t>Sammler</t>
  </si>
  <si>
    <t>Foss</t>
  </si>
  <si>
    <t>Felix</t>
  </si>
  <si>
    <t>Larssen</t>
  </si>
  <si>
    <t>Erika</t>
  </si>
  <si>
    <t>Office Manager</t>
  </si>
  <si>
    <t>Rich</t>
  </si>
  <si>
    <t>Sampson</t>
  </si>
  <si>
    <t>Carla</t>
  </si>
  <si>
    <t>Cortlandt</t>
  </si>
  <si>
    <t>Charles</t>
  </si>
  <si>
    <t>West</t>
  </si>
  <si>
    <t>Cara</t>
  </si>
  <si>
    <t>McGuire</t>
  </si>
  <si>
    <t>Johnson</t>
  </si>
  <si>
    <t>Miguel</t>
  </si>
  <si>
    <t>Beech</t>
  </si>
  <si>
    <t>Susan</t>
  </si>
  <si>
    <t>Wolf</t>
  </si>
  <si>
    <t>Hilda</t>
  </si>
  <si>
    <t>McKormick</t>
  </si>
  <si>
    <t>Brad</t>
  </si>
  <si>
    <t>Abdul</t>
  </si>
  <si>
    <t>Cathy</t>
  </si>
  <si>
    <t>Gonzales</t>
  </si>
  <si>
    <t>Joe</t>
  </si>
  <si>
    <t>Código</t>
  </si>
  <si>
    <t>Cargo</t>
  </si>
  <si>
    <t>Listado general de empleados</t>
  </si>
  <si>
    <t>Fch nacim.</t>
  </si>
  <si>
    <t>Fch inicio</t>
  </si>
  <si>
    <t>Filtro avanzado</t>
  </si>
  <si>
    <r>
      <t>En Excel se puede realizar un filtrado de datos totalmente personalizado proporcionando los criterios que deseas aplicar a la información. Este tipo de filtrado es conocido como</t>
    </r>
    <r>
      <rPr>
        <i/>
        <sz val="20"/>
        <rFont val="Arial"/>
        <family val="2"/>
      </rPr>
      <t xml:space="preserve"> Filtro avanzado</t>
    </r>
  </si>
  <si>
    <t>Ejemplo:</t>
  </si>
  <si>
    <t>Subtotales en Excel</t>
  </si>
  <si>
    <r>
      <rPr>
        <sz val="12"/>
        <rFont val="Arial"/>
        <family val="2"/>
      </rPr>
      <t xml:space="preserve">Cuando se tienen tablas de datos con una gran cantidad de información, los </t>
    </r>
    <r>
      <rPr>
        <b/>
        <sz val="18"/>
        <rFont val="Arial"/>
        <family val="2"/>
      </rPr>
      <t>subtotales</t>
    </r>
    <r>
      <rPr>
        <sz val="12"/>
        <rFont val="Arial"/>
        <family val="2"/>
      </rPr>
      <t xml:space="preserve"> en Excel nos pueden ayudar a comprender e interpretar mejor la información. Ademas, se puede agrupar la informacion por el criterio que se desee y sobre estos grupos realizar cálculos estadísticos.</t>
    </r>
  </si>
  <si>
    <t>Analisis</t>
  </si>
  <si>
    <t>* Generalmente es tipo Texto</t>
  </si>
  <si>
    <t>Colunma a Ordenar (Subgrupos)</t>
  </si>
  <si>
    <t>Columana(s) a Totalizar</t>
  </si>
  <si>
    <t>Total</t>
  </si>
  <si>
    <t>SUMA</t>
  </si>
  <si>
    <t>Función a utilizar de acuerdo al enunciado</t>
  </si>
  <si>
    <t>5.  Realizar un subtotal que visualice el total de salario pagado por departamento</t>
  </si>
  <si>
    <t>6.   Realizar un sbtotal que visualice el total de salario y promedio Salatrio por Cargo.</t>
  </si>
  <si>
    <t>PROMEDIO</t>
  </si>
  <si>
    <t>Función(s) a utilizar de acuerdo al enunciado</t>
  </si>
  <si>
    <t>* Generalmente son columnas numéricas</t>
  </si>
  <si>
    <t>7, Realizar un subtotal que calcule la cantidad de empleados que hay en cada departamento</t>
  </si>
  <si>
    <t>8, Realizar un subtotal que visualice el salario máximo pagado por cargo</t>
  </si>
  <si>
    <t>9,  Realizar un subtotal que visualice el salario minimo por cargo.</t>
  </si>
  <si>
    <t>4. Realizar un filtro avanzado que visualice la información de los empleados cuyo nombre comience con la letra A.</t>
  </si>
  <si>
    <t>3. Realizar un filtro avanzado que visualice la informacion de los empleado que pertenecen a los departamentos de administracion; además tienen un salario &gt;696369</t>
  </si>
  <si>
    <t>1. Ralizar un filtro avanzado que visualice la informacion de los empleados cuyo cargo es Auxiliar Contable</t>
  </si>
  <si>
    <t>2. Realizar un filtro avanzado que visualice la informacion de los empleado que pertenecen al departamento de contabilidad y su sección es copiadoras.</t>
  </si>
  <si>
    <t>¿Para usted, es necesario que se enseñe excel de acuerdo al estilo y ritmos de aprendizaje que tiene cada estudiante?</t>
  </si>
  <si>
    <t>a) Siempre</t>
  </si>
  <si>
    <t>a</t>
  </si>
  <si>
    <t>c</t>
  </si>
  <si>
    <t>d</t>
  </si>
  <si>
    <t>e</t>
  </si>
  <si>
    <t>b</t>
  </si>
  <si>
    <t>b) Casi siempre</t>
  </si>
  <si>
    <t>c) Algunas Veces</t>
  </si>
  <si>
    <t>d) Raras veces</t>
  </si>
  <si>
    <t>e) nunca</t>
  </si>
  <si>
    <t>Opciones</t>
  </si>
  <si>
    <t>Fr</t>
  </si>
  <si>
    <t>%</t>
  </si>
  <si>
    <t>Siempre</t>
  </si>
  <si>
    <t>Casi siempre</t>
  </si>
  <si>
    <t>Algunas Veces</t>
  </si>
  <si>
    <t>Raras veces</t>
  </si>
  <si>
    <t>No contesta</t>
  </si>
  <si>
    <t>Nunca</t>
  </si>
  <si>
    <t>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</si>
</sst>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_);[Red]\(&quot;$&quot;#,##0\)"/>
    <numFmt numFmtId="165" formatCode="&quot;$&quot;#,##0.00_);[Red]\(&quot;$&quot;#,##0.00\)"/>
    <numFmt numFmtId="166" formatCode="m/d/yy"/>
    <numFmt numFmtId="167" formatCode="d\ &quot;de&quot;\ mmmm\ &quot;de&quot;\ 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8.5"/>
      <name val="Verdana"/>
      <family val="2"/>
    </font>
    <font>
      <sz val="10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3" applyFont="1" applyFill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166" fontId="5" fillId="0" borderId="1" xfId="3" applyNumberFormat="1" applyFont="1" applyFill="1" applyBorder="1" applyAlignment="1">
      <alignment horizontal="left"/>
    </xf>
    <xf numFmtId="0" fontId="6" fillId="0" borderId="1" xfId="5" applyFont="1" applyFill="1" applyBorder="1" applyAlignment="1">
      <alignment horizontal="center"/>
    </xf>
    <xf numFmtId="0" fontId="6" fillId="0" borderId="1" xfId="5" applyFont="1" applyFill="1" applyBorder="1"/>
    <xf numFmtId="3" fontId="6" fillId="0" borderId="1" xfId="0" applyNumberFormat="1" applyFont="1" applyBorder="1"/>
    <xf numFmtId="15" fontId="6" fillId="0" borderId="1" xfId="5" applyNumberFormat="1" applyFont="1" applyFill="1" applyBorder="1"/>
    <xf numFmtId="164" fontId="6" fillId="0" borderId="1" xfId="5" applyNumberFormat="1" applyFont="1" applyFill="1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/>
    <xf numFmtId="0" fontId="18" fillId="0" borderId="0" xfId="6" applyFont="1"/>
    <xf numFmtId="0" fontId="2" fillId="0" borderId="0" xfId="6"/>
    <xf numFmtId="9" fontId="0" fillId="0" borderId="0" xfId="7" applyFont="1"/>
    <xf numFmtId="0" fontId="2" fillId="0" borderId="1" xfId="6" applyBorder="1"/>
    <xf numFmtId="9" fontId="2" fillId="0" borderId="0" xfId="6" applyNumberFormat="1"/>
    <xf numFmtId="0" fontId="17" fillId="0" borderId="1" xfId="6" applyFont="1" applyBorder="1" applyAlignment="1">
      <alignment horizontal="center"/>
    </xf>
    <xf numFmtId="9" fontId="0" fillId="0" borderId="1" xfId="7" applyFont="1" applyBorder="1"/>
    <xf numFmtId="0" fontId="18" fillId="0" borderId="1" xfId="6" applyFont="1" applyFill="1" applyBorder="1"/>
    <xf numFmtId="0" fontId="17" fillId="0" borderId="1" xfId="6" applyFont="1" applyBorder="1"/>
    <xf numFmtId="9" fontId="17" fillId="0" borderId="1" xfId="6" applyNumberFormat="1" applyFont="1" applyBorder="1"/>
    <xf numFmtId="0" fontId="11" fillId="2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1" xfId="6" applyFont="1" applyBorder="1"/>
  </cellXfs>
  <cellStyles count="8">
    <cellStyle name="Comma [0]" xfId="1"/>
    <cellStyle name="Currency [0]" xfId="2"/>
    <cellStyle name="Heading" xfId="3"/>
    <cellStyle name="Moneda_Hoja1" xfId="4"/>
    <cellStyle name="Normal" xfId="0" builtinId="0"/>
    <cellStyle name="Normal 2" xfId="6"/>
    <cellStyle name="Normal_Hoja1" xfId="5"/>
    <cellStyle name="Porcentual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18</xdr:row>
      <xdr:rowOff>9525</xdr:rowOff>
    </xdr:from>
    <xdr:to>
      <xdr:col>2</xdr:col>
      <xdr:colOff>190500</xdr:colOff>
      <xdr:row>20</xdr:row>
      <xdr:rowOff>9525</xdr:rowOff>
    </xdr:to>
    <xdr:sp macro="" textlink="">
      <xdr:nvSpPr>
        <xdr:cNvPr id="2" name="Flecha abajo 1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666750</xdr:colOff>
      <xdr:row>18</xdr:row>
      <xdr:rowOff>0</xdr:rowOff>
    </xdr:from>
    <xdr:to>
      <xdr:col>4</xdr:col>
      <xdr:colOff>133350</xdr:colOff>
      <xdr:row>20</xdr:row>
      <xdr:rowOff>0</xdr:rowOff>
    </xdr:to>
    <xdr:sp macro="" textlink="">
      <xdr:nvSpPr>
        <xdr:cNvPr id="3" name="Flecha abajo 2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4</xdr:col>
      <xdr:colOff>57150</xdr:colOff>
      <xdr:row>24</xdr:row>
      <xdr:rowOff>28575</xdr:rowOff>
    </xdr:from>
    <xdr:to>
      <xdr:col>4</xdr:col>
      <xdr:colOff>285750</xdr:colOff>
      <xdr:row>26</xdr:row>
      <xdr:rowOff>28575</xdr:rowOff>
    </xdr:to>
    <xdr:sp macro="" textlink="">
      <xdr:nvSpPr>
        <xdr:cNvPr id="4" name="Flecha abajo 3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390525</xdr:colOff>
      <xdr:row>27</xdr:row>
      <xdr:rowOff>57150</xdr:rowOff>
    </xdr:from>
    <xdr:to>
      <xdr:col>3</xdr:col>
      <xdr:colOff>752475</xdr:colOff>
      <xdr:row>27</xdr:row>
      <xdr:rowOff>57150</xdr:rowOff>
    </xdr:to>
    <xdr:cxnSp macro="">
      <xdr:nvCxnSpPr>
        <xdr:cNvPr id="6" name="Conector recto de flecha 5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723900</xdr:colOff>
      <xdr:row>18</xdr:row>
      <xdr:rowOff>9525</xdr:rowOff>
    </xdr:from>
    <xdr:to>
      <xdr:col>10</xdr:col>
      <xdr:colOff>190500</xdr:colOff>
      <xdr:row>20</xdr:row>
      <xdr:rowOff>9525</xdr:rowOff>
    </xdr:to>
    <xdr:sp macro="" textlink="">
      <xdr:nvSpPr>
        <xdr:cNvPr id="7" name="Flecha abajo 6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666750</xdr:colOff>
      <xdr:row>18</xdr:row>
      <xdr:rowOff>0</xdr:rowOff>
    </xdr:from>
    <xdr:to>
      <xdr:col>12</xdr:col>
      <xdr:colOff>133350</xdr:colOff>
      <xdr:row>20</xdr:row>
      <xdr:rowOff>0</xdr:rowOff>
    </xdr:to>
    <xdr:sp macro="" textlink="">
      <xdr:nvSpPr>
        <xdr:cNvPr id="8" name="Flecha abajo 7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12</xdr:col>
      <xdr:colOff>57150</xdr:colOff>
      <xdr:row>24</xdr:row>
      <xdr:rowOff>28575</xdr:rowOff>
    </xdr:from>
    <xdr:to>
      <xdr:col>12</xdr:col>
      <xdr:colOff>285750</xdr:colOff>
      <xdr:row>26</xdr:row>
      <xdr:rowOff>28575</xdr:rowOff>
    </xdr:to>
    <xdr:sp macro="" textlink="">
      <xdr:nvSpPr>
        <xdr:cNvPr id="9" name="Flecha abajo 8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390525</xdr:colOff>
      <xdr:row>27</xdr:row>
      <xdr:rowOff>57150</xdr:rowOff>
    </xdr:from>
    <xdr:to>
      <xdr:col>11</xdr:col>
      <xdr:colOff>752475</xdr:colOff>
      <xdr:row>27</xdr:row>
      <xdr:rowOff>57150</xdr:rowOff>
    </xdr:to>
    <xdr:cxnSp macro="">
      <xdr:nvCxnSpPr>
        <xdr:cNvPr id="10" name="Conector recto de flecha 9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24</xdr:row>
      <xdr:rowOff>38100</xdr:rowOff>
    </xdr:from>
    <xdr:to>
      <xdr:col>13</xdr:col>
      <xdr:colOff>438150</xdr:colOff>
      <xdr:row>26</xdr:row>
      <xdr:rowOff>38100</xdr:rowOff>
    </xdr:to>
    <xdr:sp macro="" textlink="">
      <xdr:nvSpPr>
        <xdr:cNvPr id="11" name="Flecha abajo 10"/>
        <xdr:cNvSpPr/>
      </xdr:nvSpPr>
      <xdr:spPr>
        <a:xfrm>
          <a:off x="10829925" y="446722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tabSelected="1" workbookViewId="0">
      <selection activeCell="C20" sqref="C20"/>
    </sheetView>
  </sheetViews>
  <sheetFormatPr baseColWidth="10" defaultRowHeight="15" x14ac:dyDescent="0.25"/>
  <cols>
    <col min="1" max="1" width="11.42578125" style="17"/>
    <col min="2" max="2" width="15.7109375" style="17" customWidth="1"/>
    <col min="3" max="5" width="11.42578125" style="17"/>
    <col min="6" max="22" width="5.7109375" style="17" customWidth="1"/>
    <col min="23" max="16384" width="11.42578125" style="17"/>
  </cols>
  <sheetData>
    <row r="2" spans="2:15" ht="15.75" x14ac:dyDescent="0.25">
      <c r="B2" s="16" t="s">
        <v>274</v>
      </c>
    </row>
    <row r="3" spans="2:15" x14ac:dyDescent="0.25">
      <c r="E3" s="18"/>
    </row>
    <row r="4" spans="2:15" x14ac:dyDescent="0.25">
      <c r="B4" s="17" t="s">
        <v>275</v>
      </c>
      <c r="E4" s="18"/>
      <c r="F4" s="19" t="s">
        <v>276</v>
      </c>
      <c r="G4" s="19" t="s">
        <v>277</v>
      </c>
      <c r="H4" s="19" t="s">
        <v>278</v>
      </c>
      <c r="I4" s="19" t="s">
        <v>279</v>
      </c>
      <c r="J4" s="19" t="s">
        <v>277</v>
      </c>
      <c r="K4" s="19" t="s">
        <v>280</v>
      </c>
      <c r="L4" s="19" t="s">
        <v>276</v>
      </c>
      <c r="M4" s="19" t="s">
        <v>277</v>
      </c>
      <c r="N4" s="19" t="s">
        <v>278</v>
      </c>
      <c r="O4" s="19" t="s">
        <v>279</v>
      </c>
    </row>
    <row r="5" spans="2:15" x14ac:dyDescent="0.25">
      <c r="B5" s="17" t="s">
        <v>281</v>
      </c>
      <c r="E5" s="18"/>
      <c r="F5" s="19" t="s">
        <v>279</v>
      </c>
      <c r="G5" s="19" t="s">
        <v>276</v>
      </c>
      <c r="H5" s="19" t="s">
        <v>277</v>
      </c>
      <c r="I5" s="19" t="s">
        <v>278</v>
      </c>
      <c r="J5" s="19" t="s">
        <v>279</v>
      </c>
      <c r="K5" s="19" t="s">
        <v>280</v>
      </c>
      <c r="L5" s="19" t="s">
        <v>276</v>
      </c>
      <c r="M5" s="19" t="s">
        <v>278</v>
      </c>
      <c r="N5" s="19" t="s">
        <v>279</v>
      </c>
      <c r="O5" s="19" t="s">
        <v>277</v>
      </c>
    </row>
    <row r="6" spans="2:15" x14ac:dyDescent="0.25">
      <c r="B6" s="17" t="s">
        <v>282</v>
      </c>
      <c r="E6" s="18"/>
      <c r="F6" s="19" t="s">
        <v>278</v>
      </c>
      <c r="G6" s="19" t="s">
        <v>279</v>
      </c>
      <c r="H6" s="19" t="s">
        <v>277</v>
      </c>
      <c r="I6" s="19" t="s">
        <v>280</v>
      </c>
      <c r="J6" s="19" t="s">
        <v>277</v>
      </c>
      <c r="K6" s="19" t="s">
        <v>278</v>
      </c>
      <c r="L6" s="19" t="s">
        <v>279</v>
      </c>
      <c r="M6" s="19" t="s">
        <v>276</v>
      </c>
      <c r="N6" s="19" t="s">
        <v>277</v>
      </c>
      <c r="O6" s="19" t="s">
        <v>278</v>
      </c>
    </row>
    <row r="7" spans="2:15" x14ac:dyDescent="0.25">
      <c r="B7" s="17" t="s">
        <v>283</v>
      </c>
      <c r="E7" s="18"/>
      <c r="F7" s="19" t="s">
        <v>278</v>
      </c>
      <c r="G7" s="19" t="s">
        <v>279</v>
      </c>
      <c r="H7" s="19" t="s">
        <v>280</v>
      </c>
      <c r="I7" s="19" t="s">
        <v>276</v>
      </c>
      <c r="J7" s="19" t="s">
        <v>276</v>
      </c>
      <c r="K7" s="19" t="s">
        <v>277</v>
      </c>
      <c r="L7" s="19" t="s">
        <v>278</v>
      </c>
      <c r="M7" s="19" t="s">
        <v>277</v>
      </c>
      <c r="N7" s="19" t="s">
        <v>278</v>
      </c>
      <c r="O7" s="19" t="s">
        <v>279</v>
      </c>
    </row>
    <row r="8" spans="2:15" x14ac:dyDescent="0.25">
      <c r="B8" s="17" t="s">
        <v>284</v>
      </c>
      <c r="E8" s="20"/>
      <c r="F8" s="19" t="s">
        <v>279</v>
      </c>
      <c r="G8" s="19" t="s">
        <v>277</v>
      </c>
      <c r="H8" s="19" t="s">
        <v>280</v>
      </c>
      <c r="I8" s="19" t="s">
        <v>277</v>
      </c>
      <c r="J8" s="19" t="s">
        <v>278</v>
      </c>
      <c r="K8" s="19" t="s">
        <v>277</v>
      </c>
      <c r="L8" s="19" t="s">
        <v>280</v>
      </c>
      <c r="M8" s="19" t="s">
        <v>276</v>
      </c>
      <c r="N8" s="19" t="s">
        <v>280</v>
      </c>
      <c r="O8" s="19" t="s">
        <v>276</v>
      </c>
    </row>
    <row r="9" spans="2:15" x14ac:dyDescent="0.25">
      <c r="F9" s="19" t="s">
        <v>280</v>
      </c>
      <c r="G9" s="19" t="s">
        <v>276</v>
      </c>
      <c r="H9" s="19" t="s">
        <v>278</v>
      </c>
      <c r="I9" s="19" t="s">
        <v>279</v>
      </c>
      <c r="J9" s="19" t="s">
        <v>280</v>
      </c>
      <c r="K9" s="19" t="s">
        <v>276</v>
      </c>
      <c r="L9" s="19" t="s">
        <v>278</v>
      </c>
      <c r="M9" s="19" t="s">
        <v>279</v>
      </c>
      <c r="N9" s="19" t="s">
        <v>276</v>
      </c>
      <c r="O9" s="19" t="s">
        <v>277</v>
      </c>
    </row>
    <row r="13" spans="2:15" x14ac:dyDescent="0.25">
      <c r="B13" s="21" t="s">
        <v>285</v>
      </c>
      <c r="C13" s="21" t="s">
        <v>286</v>
      </c>
      <c r="D13" s="21" t="s">
        <v>287</v>
      </c>
    </row>
    <row r="14" spans="2:15" x14ac:dyDescent="0.25">
      <c r="B14" s="19" t="s">
        <v>288</v>
      </c>
      <c r="C14" s="19">
        <f>COUNTIF($F$4:$O$9,"a")</f>
        <v>12</v>
      </c>
      <c r="D14" s="22"/>
    </row>
    <row r="15" spans="2:15" x14ac:dyDescent="0.25">
      <c r="B15" s="19" t="s">
        <v>289</v>
      </c>
      <c r="C15" s="19">
        <f>COUNTIF($F$4:$O$9,"b")</f>
        <v>9</v>
      </c>
      <c r="D15" s="22"/>
    </row>
    <row r="16" spans="2:15" x14ac:dyDescent="0.25">
      <c r="B16" s="19" t="s">
        <v>290</v>
      </c>
      <c r="C16" s="19">
        <f>COUNTIF($F$4:$O$9,"c")</f>
        <v>14</v>
      </c>
      <c r="D16" s="22"/>
    </row>
    <row r="17" spans="2:4" x14ac:dyDescent="0.25">
      <c r="B17" s="34" t="s">
        <v>293</v>
      </c>
      <c r="C17" s="19">
        <f>COUNTIF($F$4:$O$9,"e")</f>
        <v>12</v>
      </c>
      <c r="D17" s="22"/>
    </row>
    <row r="18" spans="2:4" x14ac:dyDescent="0.25">
      <c r="B18" s="19" t="s">
        <v>291</v>
      </c>
      <c r="C18" s="19">
        <f>COUNTIF($F$4:$O$9,"d")</f>
        <v>13</v>
      </c>
      <c r="D18" s="22"/>
    </row>
    <row r="19" spans="2:4" x14ac:dyDescent="0.25">
      <c r="B19" s="19" t="s">
        <v>292</v>
      </c>
      <c r="C19" s="19">
        <f>COUNTIF($F$4:$O$9,"nc")</f>
        <v>0</v>
      </c>
      <c r="D19" s="22"/>
    </row>
    <row r="20" spans="2:4" ht="15.75" x14ac:dyDescent="0.25">
      <c r="B20" s="23" t="s">
        <v>294</v>
      </c>
      <c r="C20" s="24">
        <f>SUM(C14:C19)</f>
        <v>60</v>
      </c>
      <c r="D20" s="2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C12" sqref="C11:C12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1967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9</v>
      </c>
      <c r="G5" s="6">
        <v>696369</v>
      </c>
      <c r="H5" s="7">
        <v>33551</v>
      </c>
      <c r="I5" s="7">
        <v>25338</v>
      </c>
    </row>
    <row r="6" spans="1:9" x14ac:dyDescent="0.2">
      <c r="A6" s="4">
        <v>1676</v>
      </c>
      <c r="B6" s="5" t="s">
        <v>32</v>
      </c>
      <c r="C6" s="5" t="s">
        <v>33</v>
      </c>
      <c r="D6" s="5" t="s">
        <v>30</v>
      </c>
      <c r="E6" s="5" t="s">
        <v>31</v>
      </c>
      <c r="F6" s="5" t="s">
        <v>9</v>
      </c>
      <c r="G6" s="6">
        <v>696369</v>
      </c>
      <c r="H6" s="7">
        <v>29877</v>
      </c>
      <c r="I6" s="7">
        <v>25458</v>
      </c>
    </row>
    <row r="7" spans="1:9" x14ac:dyDescent="0.2">
      <c r="A7" s="4">
        <v>1793</v>
      </c>
      <c r="B7" s="5" t="s">
        <v>54</v>
      </c>
      <c r="C7" s="5" t="s">
        <v>55</v>
      </c>
      <c r="D7" s="5" t="s">
        <v>30</v>
      </c>
      <c r="E7" s="5" t="s">
        <v>31</v>
      </c>
      <c r="F7" s="8" t="s">
        <v>17</v>
      </c>
      <c r="G7" s="6">
        <v>725385</v>
      </c>
      <c r="H7" s="7">
        <v>33223</v>
      </c>
      <c r="I7" s="7">
        <v>25125</v>
      </c>
    </row>
    <row r="8" spans="1:9" x14ac:dyDescent="0.2">
      <c r="A8" s="4">
        <v>1530</v>
      </c>
      <c r="B8" s="5" t="s">
        <v>63</v>
      </c>
      <c r="C8" s="5" t="s">
        <v>64</v>
      </c>
      <c r="D8" s="5" t="s">
        <v>30</v>
      </c>
      <c r="E8" s="5" t="s">
        <v>31</v>
      </c>
      <c r="F8" s="5" t="s">
        <v>14</v>
      </c>
      <c r="G8" s="6">
        <v>754400</v>
      </c>
      <c r="H8" s="7">
        <v>33258</v>
      </c>
      <c r="I8" s="7">
        <v>24487</v>
      </c>
    </row>
    <row r="9" spans="1:9" x14ac:dyDescent="0.2">
      <c r="A9" s="4">
        <v>1290</v>
      </c>
      <c r="B9" s="5" t="s">
        <v>78</v>
      </c>
      <c r="C9" s="5" t="s">
        <v>79</v>
      </c>
      <c r="D9" s="5" t="s">
        <v>30</v>
      </c>
      <c r="E9" s="5" t="s">
        <v>31</v>
      </c>
      <c r="F9" s="5" t="s">
        <v>17</v>
      </c>
      <c r="G9" s="6">
        <v>783415</v>
      </c>
      <c r="H9" s="7">
        <v>31050</v>
      </c>
      <c r="I9" s="7">
        <v>24200</v>
      </c>
    </row>
    <row r="10" spans="1:9" x14ac:dyDescent="0.2">
      <c r="A10" s="4">
        <v>1961</v>
      </c>
      <c r="B10" s="5" t="s">
        <v>25</v>
      </c>
      <c r="C10" s="5" t="s">
        <v>88</v>
      </c>
      <c r="D10" s="5" t="s">
        <v>30</v>
      </c>
      <c r="E10" s="5" t="s">
        <v>31</v>
      </c>
      <c r="F10" s="5" t="s">
        <v>17</v>
      </c>
      <c r="G10" s="6">
        <v>812431</v>
      </c>
      <c r="H10" s="7">
        <v>31721</v>
      </c>
      <c r="I10" s="7">
        <v>23834</v>
      </c>
    </row>
    <row r="11" spans="1:9" x14ac:dyDescent="0.2">
      <c r="A11" s="4">
        <v>1557</v>
      </c>
      <c r="B11" s="5" t="s">
        <v>89</v>
      </c>
      <c r="C11" s="5" t="s">
        <v>90</v>
      </c>
      <c r="D11" s="5" t="s">
        <v>30</v>
      </c>
      <c r="E11" s="5" t="s">
        <v>31</v>
      </c>
      <c r="F11" s="5" t="s">
        <v>9</v>
      </c>
      <c r="G11" s="6">
        <v>812431</v>
      </c>
      <c r="H11" s="7">
        <v>29908</v>
      </c>
      <c r="I11" s="7">
        <v>24007</v>
      </c>
    </row>
    <row r="12" spans="1:9" x14ac:dyDescent="0.2">
      <c r="A12" s="4">
        <v>1079</v>
      </c>
      <c r="B12" s="5" t="s">
        <v>139</v>
      </c>
      <c r="C12" s="5" t="s">
        <v>123</v>
      </c>
      <c r="D12" s="5" t="s">
        <v>30</v>
      </c>
      <c r="E12" s="5" t="s">
        <v>31</v>
      </c>
      <c r="F12" s="8" t="s">
        <v>14</v>
      </c>
      <c r="G12" s="6">
        <v>899477</v>
      </c>
      <c r="H12" s="7">
        <v>31495</v>
      </c>
      <c r="I12" s="7">
        <v>22982</v>
      </c>
    </row>
    <row r="13" spans="1:9" x14ac:dyDescent="0.2">
      <c r="A13" s="4">
        <v>1368</v>
      </c>
      <c r="B13" s="5" t="s">
        <v>183</v>
      </c>
      <c r="C13" s="5" t="s">
        <v>184</v>
      </c>
      <c r="D13" s="5" t="s">
        <v>30</v>
      </c>
      <c r="E13" s="5" t="s">
        <v>31</v>
      </c>
      <c r="F13" s="8" t="s">
        <v>17</v>
      </c>
      <c r="G13" s="6">
        <v>986523</v>
      </c>
      <c r="H13" s="7">
        <v>30386</v>
      </c>
      <c r="I13" s="7">
        <v>21678</v>
      </c>
    </row>
    <row r="14" spans="1:9" x14ac:dyDescent="0.2">
      <c r="A14" s="4">
        <v>1908</v>
      </c>
      <c r="B14" s="5" t="s">
        <v>192</v>
      </c>
      <c r="C14" s="5" t="s">
        <v>193</v>
      </c>
      <c r="D14" s="5" t="s">
        <v>194</v>
      </c>
      <c r="E14" s="5" t="s">
        <v>31</v>
      </c>
      <c r="F14" s="8" t="s">
        <v>17</v>
      </c>
      <c r="G14" s="6">
        <v>2184588</v>
      </c>
      <c r="H14" s="7">
        <v>30817</v>
      </c>
      <c r="I14" s="7">
        <v>21449</v>
      </c>
    </row>
    <row r="15" spans="1:9" x14ac:dyDescent="0.2">
      <c r="A15" s="4">
        <v>1291</v>
      </c>
      <c r="B15" s="5" t="s">
        <v>201</v>
      </c>
      <c r="C15" s="5" t="s">
        <v>202</v>
      </c>
      <c r="D15" s="5" t="s">
        <v>30</v>
      </c>
      <c r="E15" s="5" t="s">
        <v>31</v>
      </c>
      <c r="F15" s="8" t="s">
        <v>14</v>
      </c>
      <c r="G15" s="6">
        <v>1073569</v>
      </c>
      <c r="H15" s="7">
        <v>31042</v>
      </c>
      <c r="I15" s="7">
        <v>20559</v>
      </c>
    </row>
    <row r="16" spans="1:9" x14ac:dyDescent="0.2">
      <c r="A16" s="4">
        <v>1725</v>
      </c>
      <c r="B16" s="5" t="s">
        <v>205</v>
      </c>
      <c r="C16" s="5" t="s">
        <v>206</v>
      </c>
      <c r="D16" s="5" t="s">
        <v>194</v>
      </c>
      <c r="E16" s="5" t="s">
        <v>31</v>
      </c>
      <c r="F16" s="8" t="s">
        <v>14</v>
      </c>
      <c r="G16" s="6">
        <v>2371838</v>
      </c>
      <c r="H16" s="7">
        <v>28533</v>
      </c>
      <c r="I16" s="7">
        <v>20235</v>
      </c>
    </row>
    <row r="17" spans="1:9" x14ac:dyDescent="0.2">
      <c r="A17" s="4">
        <v>1968</v>
      </c>
      <c r="B17" s="5" t="s">
        <v>222</v>
      </c>
      <c r="C17" s="5" t="s">
        <v>223</v>
      </c>
      <c r="D17" s="5" t="s">
        <v>224</v>
      </c>
      <c r="E17" s="5" t="s">
        <v>31</v>
      </c>
      <c r="F17" s="5" t="s">
        <v>14</v>
      </c>
      <c r="G17" s="6">
        <v>1974646</v>
      </c>
      <c r="H17" s="7">
        <v>30046</v>
      </c>
      <c r="I17" s="7">
        <v>18899</v>
      </c>
    </row>
    <row r="18" spans="1:9" x14ac:dyDescent="0.2">
      <c r="A18" s="4">
        <v>1056</v>
      </c>
      <c r="B18" s="5" t="s">
        <v>243</v>
      </c>
      <c r="C18" s="5" t="s">
        <v>244</v>
      </c>
      <c r="D18" s="5" t="s">
        <v>194</v>
      </c>
      <c r="E18" s="5" t="s">
        <v>31</v>
      </c>
      <c r="F18" s="5" t="s">
        <v>9</v>
      </c>
      <c r="G18" s="6">
        <v>3495340</v>
      </c>
      <c r="H18" s="7">
        <v>29153</v>
      </c>
      <c r="I18" s="7">
        <v>13751</v>
      </c>
    </row>
    <row r="19" spans="1:9" x14ac:dyDescent="0.2">
      <c r="A19" s="4">
        <v>1975</v>
      </c>
      <c r="B19" s="5" t="s">
        <v>5</v>
      </c>
      <c r="C19" s="5" t="s">
        <v>6</v>
      </c>
      <c r="D19" s="5" t="s">
        <v>7</v>
      </c>
      <c r="E19" s="5" t="s">
        <v>8</v>
      </c>
      <c r="F19" s="5" t="s">
        <v>9</v>
      </c>
      <c r="G19" s="6">
        <v>656638</v>
      </c>
      <c r="H19" s="7">
        <v>33365</v>
      </c>
      <c r="I19" s="7">
        <v>25839</v>
      </c>
    </row>
    <row r="20" spans="1:9" x14ac:dyDescent="0.2">
      <c r="A20" s="4">
        <v>1931</v>
      </c>
      <c r="B20" s="5" t="s">
        <v>25</v>
      </c>
      <c r="C20" s="5" t="s">
        <v>26</v>
      </c>
      <c r="D20" s="5" t="s">
        <v>27</v>
      </c>
      <c r="E20" s="5" t="s">
        <v>8</v>
      </c>
      <c r="F20" s="5" t="s">
        <v>9</v>
      </c>
      <c r="G20" s="6">
        <v>783043</v>
      </c>
      <c r="H20" s="7">
        <v>32679</v>
      </c>
      <c r="I20" s="7">
        <v>25351</v>
      </c>
    </row>
    <row r="21" spans="1:9" x14ac:dyDescent="0.2">
      <c r="A21" s="4">
        <v>1300</v>
      </c>
      <c r="B21" s="5" t="s">
        <v>80</v>
      </c>
      <c r="C21" s="5" t="s">
        <v>81</v>
      </c>
      <c r="D21" s="5" t="s">
        <v>27</v>
      </c>
      <c r="E21" s="5" t="s">
        <v>8</v>
      </c>
      <c r="F21" s="5" t="s">
        <v>14</v>
      </c>
      <c r="G21" s="6">
        <v>913550</v>
      </c>
      <c r="H21" s="7">
        <v>32855</v>
      </c>
      <c r="I21" s="7">
        <v>24009</v>
      </c>
    </row>
    <row r="22" spans="1:9" x14ac:dyDescent="0.2">
      <c r="A22" s="4">
        <v>1152</v>
      </c>
      <c r="B22" s="5" t="s">
        <v>82</v>
      </c>
      <c r="C22" s="5" t="s">
        <v>83</v>
      </c>
      <c r="D22" s="5" t="s">
        <v>7</v>
      </c>
      <c r="E22" s="5" t="s">
        <v>8</v>
      </c>
      <c r="F22" s="8" t="s">
        <v>14</v>
      </c>
      <c r="G22" s="6">
        <v>799386</v>
      </c>
      <c r="H22" s="7">
        <v>32894</v>
      </c>
      <c r="I22" s="7">
        <v>24038</v>
      </c>
    </row>
    <row r="23" spans="1:9" x14ac:dyDescent="0.2">
      <c r="A23" s="4">
        <v>1960</v>
      </c>
      <c r="B23" s="5" t="s">
        <v>84</v>
      </c>
      <c r="C23" s="5" t="s">
        <v>85</v>
      </c>
      <c r="D23" s="5" t="s">
        <v>12</v>
      </c>
      <c r="E23" s="5" t="s">
        <v>8</v>
      </c>
      <c r="F23" s="5" t="s">
        <v>9</v>
      </c>
      <c r="G23" s="6">
        <v>841310</v>
      </c>
      <c r="H23" s="7">
        <v>31729</v>
      </c>
      <c r="I23" s="7">
        <v>23823</v>
      </c>
    </row>
    <row r="24" spans="1:9" x14ac:dyDescent="0.2">
      <c r="A24" s="4">
        <v>1153</v>
      </c>
      <c r="B24" s="5" t="s">
        <v>86</v>
      </c>
      <c r="C24" s="5" t="s">
        <v>87</v>
      </c>
      <c r="D24" s="5" t="s">
        <v>12</v>
      </c>
      <c r="E24" s="5" t="s">
        <v>8</v>
      </c>
      <c r="F24" s="8" t="s">
        <v>14</v>
      </c>
      <c r="G24" s="6">
        <v>841310</v>
      </c>
      <c r="H24" s="7">
        <v>32886</v>
      </c>
      <c r="I24" s="7">
        <v>24049</v>
      </c>
    </row>
    <row r="25" spans="1:9" x14ac:dyDescent="0.2">
      <c r="A25" s="4">
        <v>1330</v>
      </c>
      <c r="B25" s="5" t="s">
        <v>110</v>
      </c>
      <c r="C25" s="5" t="s">
        <v>111</v>
      </c>
      <c r="D25" s="5" t="s">
        <v>27</v>
      </c>
      <c r="E25" s="5" t="s">
        <v>8</v>
      </c>
      <c r="F25" s="5" t="s">
        <v>9</v>
      </c>
      <c r="G25" s="6">
        <v>946177</v>
      </c>
      <c r="H25" s="7">
        <v>32553</v>
      </c>
      <c r="I25" s="7">
        <v>23514</v>
      </c>
    </row>
    <row r="26" spans="1:9" x14ac:dyDescent="0.2">
      <c r="A26" s="4">
        <v>1674</v>
      </c>
      <c r="B26" s="5" t="s">
        <v>112</v>
      </c>
      <c r="C26" s="5" t="s">
        <v>113</v>
      </c>
      <c r="D26" s="5" t="s">
        <v>7</v>
      </c>
      <c r="E26" s="5" t="s">
        <v>8</v>
      </c>
      <c r="F26" s="5" t="s">
        <v>17</v>
      </c>
      <c r="G26" s="6">
        <v>827935</v>
      </c>
      <c r="H26" s="7">
        <v>33688</v>
      </c>
      <c r="I26" s="7">
        <v>23393</v>
      </c>
    </row>
    <row r="27" spans="1:9" x14ac:dyDescent="0.2">
      <c r="A27" s="4">
        <v>1011</v>
      </c>
      <c r="B27" s="5" t="s">
        <v>114</v>
      </c>
      <c r="C27" s="5" t="s">
        <v>115</v>
      </c>
      <c r="D27" s="5" t="s">
        <v>7</v>
      </c>
      <c r="E27" s="5" t="s">
        <v>8</v>
      </c>
      <c r="F27" s="5" t="s">
        <v>9</v>
      </c>
      <c r="G27" s="6">
        <v>827935</v>
      </c>
      <c r="H27" s="7">
        <v>31446</v>
      </c>
      <c r="I27" s="7">
        <v>23702</v>
      </c>
    </row>
    <row r="28" spans="1:9" x14ac:dyDescent="0.2">
      <c r="A28" s="4">
        <v>1675</v>
      </c>
      <c r="B28" s="5" t="s">
        <v>116</v>
      </c>
      <c r="C28" s="5" t="s">
        <v>117</v>
      </c>
      <c r="D28" s="5" t="s">
        <v>12</v>
      </c>
      <c r="E28" s="5" t="s">
        <v>8</v>
      </c>
      <c r="F28" s="5" t="s">
        <v>17</v>
      </c>
      <c r="G28" s="6">
        <v>871357</v>
      </c>
      <c r="H28" s="7">
        <v>33680</v>
      </c>
      <c r="I28" s="7">
        <v>23404</v>
      </c>
    </row>
    <row r="29" spans="1:9" x14ac:dyDescent="0.2">
      <c r="A29" s="4">
        <v>1657</v>
      </c>
      <c r="B29" s="5" t="s">
        <v>32</v>
      </c>
      <c r="C29" s="5" t="s">
        <v>128</v>
      </c>
      <c r="D29" s="5" t="s">
        <v>27</v>
      </c>
      <c r="E29" s="5" t="s">
        <v>8</v>
      </c>
      <c r="F29" s="8" t="s">
        <v>14</v>
      </c>
      <c r="G29" s="6">
        <v>978804</v>
      </c>
      <c r="H29" s="7">
        <v>32117</v>
      </c>
      <c r="I29" s="7">
        <v>23294</v>
      </c>
    </row>
    <row r="30" spans="1:9" x14ac:dyDescent="0.2">
      <c r="A30" s="4">
        <v>1516</v>
      </c>
      <c r="B30" s="5" t="s">
        <v>129</v>
      </c>
      <c r="C30" s="5" t="s">
        <v>130</v>
      </c>
      <c r="D30" s="5" t="s">
        <v>7</v>
      </c>
      <c r="E30" s="5" t="s">
        <v>8</v>
      </c>
      <c r="F30" s="5" t="s">
        <v>14</v>
      </c>
      <c r="G30" s="6">
        <v>856485</v>
      </c>
      <c r="H30" s="7">
        <v>31112</v>
      </c>
      <c r="I30" s="7">
        <v>23188</v>
      </c>
    </row>
    <row r="31" spans="1:9" x14ac:dyDescent="0.2">
      <c r="A31" s="4">
        <v>1573</v>
      </c>
      <c r="B31" s="5" t="s">
        <v>164</v>
      </c>
      <c r="C31" s="5" t="s">
        <v>165</v>
      </c>
      <c r="D31" s="5" t="s">
        <v>27</v>
      </c>
      <c r="E31" s="5" t="s">
        <v>8</v>
      </c>
      <c r="F31" s="5" t="s">
        <v>17</v>
      </c>
      <c r="G31" s="6">
        <v>1076684</v>
      </c>
      <c r="H31" s="7">
        <v>32331</v>
      </c>
      <c r="I31" s="7">
        <v>22067</v>
      </c>
    </row>
    <row r="32" spans="1:9" x14ac:dyDescent="0.2">
      <c r="A32" s="4">
        <v>1932</v>
      </c>
      <c r="B32" s="5" t="s">
        <v>232</v>
      </c>
      <c r="C32" s="5" t="s">
        <v>123</v>
      </c>
      <c r="D32" s="5" t="s">
        <v>27</v>
      </c>
      <c r="E32" s="5" t="s">
        <v>8</v>
      </c>
      <c r="F32" s="8" t="s">
        <v>17</v>
      </c>
      <c r="G32" s="6">
        <v>1435579</v>
      </c>
      <c r="H32" s="7">
        <v>32671</v>
      </c>
      <c r="I32" s="7">
        <v>18057</v>
      </c>
    </row>
    <row r="33" spans="1:9" x14ac:dyDescent="0.2">
      <c r="A33" s="4">
        <v>1075</v>
      </c>
      <c r="B33" s="5" t="s">
        <v>34</v>
      </c>
      <c r="C33" s="5" t="s">
        <v>35</v>
      </c>
      <c r="D33" s="5" t="s">
        <v>36</v>
      </c>
      <c r="E33" s="5" t="s">
        <v>37</v>
      </c>
      <c r="F33" s="5" t="s">
        <v>14</v>
      </c>
      <c r="G33" s="6">
        <v>697183</v>
      </c>
      <c r="H33" s="7">
        <v>33823</v>
      </c>
      <c r="I33" s="7">
        <v>25443</v>
      </c>
    </row>
    <row r="34" spans="1:9" x14ac:dyDescent="0.2">
      <c r="A34" s="4">
        <v>1966</v>
      </c>
      <c r="B34" s="5" t="s">
        <v>38</v>
      </c>
      <c r="C34" s="5" t="s">
        <v>39</v>
      </c>
      <c r="D34" s="5" t="s">
        <v>36</v>
      </c>
      <c r="E34" s="5" t="s">
        <v>37</v>
      </c>
      <c r="F34" s="8" t="s">
        <v>17</v>
      </c>
      <c r="G34" s="6">
        <v>697183</v>
      </c>
      <c r="H34" s="7">
        <v>33559</v>
      </c>
      <c r="I34" s="7">
        <v>25327</v>
      </c>
    </row>
    <row r="35" spans="1:9" x14ac:dyDescent="0.2">
      <c r="A35" s="4">
        <v>1792</v>
      </c>
      <c r="B35" s="5" t="s">
        <v>56</v>
      </c>
      <c r="C35" s="5" t="s">
        <v>57</v>
      </c>
      <c r="D35" s="5" t="s">
        <v>58</v>
      </c>
      <c r="E35" s="5" t="s">
        <v>37</v>
      </c>
      <c r="F35" s="5" t="s">
        <v>9</v>
      </c>
      <c r="G35" s="6">
        <v>865777</v>
      </c>
      <c r="H35" s="7">
        <v>33231</v>
      </c>
      <c r="I35" s="7">
        <v>25114</v>
      </c>
    </row>
    <row r="36" spans="1:9" x14ac:dyDescent="0.2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 x14ac:dyDescent="0.2">
      <c r="A37" s="4">
        <v>1977</v>
      </c>
      <c r="B37" s="5" t="s">
        <v>67</v>
      </c>
      <c r="C37" s="5" t="s">
        <v>68</v>
      </c>
      <c r="D37" s="5" t="s">
        <v>58</v>
      </c>
      <c r="E37" s="5" t="s">
        <v>37</v>
      </c>
      <c r="F37" s="5" t="s">
        <v>9</v>
      </c>
      <c r="G37" s="6">
        <v>900408</v>
      </c>
      <c r="H37" s="7">
        <v>29385</v>
      </c>
      <c r="I37" s="7">
        <v>24730</v>
      </c>
    </row>
    <row r="38" spans="1:9" x14ac:dyDescent="0.2">
      <c r="A38" s="4">
        <v>1758</v>
      </c>
      <c r="B38" s="5" t="s">
        <v>140</v>
      </c>
      <c r="C38" s="5" t="s">
        <v>141</v>
      </c>
      <c r="D38" s="5" t="s">
        <v>58</v>
      </c>
      <c r="E38" s="5" t="s">
        <v>37</v>
      </c>
      <c r="F38" s="8" t="s">
        <v>14</v>
      </c>
      <c r="G38" s="6">
        <v>1073564</v>
      </c>
      <c r="H38" s="7">
        <v>30028</v>
      </c>
      <c r="I38" s="7">
        <v>22942</v>
      </c>
    </row>
    <row r="39" spans="1:9" x14ac:dyDescent="0.2">
      <c r="A39" s="4">
        <v>1067</v>
      </c>
      <c r="B39" s="5" t="s">
        <v>158</v>
      </c>
      <c r="C39" s="5" t="s">
        <v>159</v>
      </c>
      <c r="D39" s="5" t="s">
        <v>58</v>
      </c>
      <c r="E39" s="5" t="s">
        <v>37</v>
      </c>
      <c r="F39" s="8" t="s">
        <v>17</v>
      </c>
      <c r="G39" s="6">
        <v>1108195</v>
      </c>
      <c r="H39" s="7">
        <v>32040</v>
      </c>
      <c r="I39" s="7">
        <v>22554</v>
      </c>
    </row>
    <row r="40" spans="1:9" x14ac:dyDescent="0.2">
      <c r="A40" s="4">
        <v>1695</v>
      </c>
      <c r="B40" s="5" t="s">
        <v>166</v>
      </c>
      <c r="C40" s="5" t="s">
        <v>167</v>
      </c>
      <c r="D40" s="5" t="s">
        <v>58</v>
      </c>
      <c r="E40" s="5" t="s">
        <v>37</v>
      </c>
      <c r="F40" s="5" t="s">
        <v>17</v>
      </c>
      <c r="G40" s="6">
        <v>1142826</v>
      </c>
      <c r="H40" s="7">
        <v>30975</v>
      </c>
      <c r="I40" s="7">
        <v>21920</v>
      </c>
    </row>
    <row r="41" spans="1:9" x14ac:dyDescent="0.2">
      <c r="A41" s="4">
        <v>1677</v>
      </c>
      <c r="B41" s="5" t="s">
        <v>50</v>
      </c>
      <c r="C41" s="5" t="s">
        <v>51</v>
      </c>
      <c r="D41" s="5" t="s">
        <v>52</v>
      </c>
      <c r="E41" s="5" t="s">
        <v>53</v>
      </c>
      <c r="F41" s="8" t="s">
        <v>17</v>
      </c>
      <c r="G41" s="6">
        <v>1136865</v>
      </c>
      <c r="H41" s="7">
        <v>32087</v>
      </c>
      <c r="I41" s="7">
        <v>25462</v>
      </c>
    </row>
    <row r="42" spans="1:9" x14ac:dyDescent="0.2">
      <c r="A42" s="4">
        <v>1531</v>
      </c>
      <c r="B42" s="5" t="s">
        <v>76</v>
      </c>
      <c r="C42" s="5" t="s">
        <v>77</v>
      </c>
      <c r="D42" s="5" t="s">
        <v>52</v>
      </c>
      <c r="E42" s="5" t="s">
        <v>53</v>
      </c>
      <c r="F42" s="5" t="s">
        <v>9</v>
      </c>
      <c r="G42" s="6">
        <v>1231604</v>
      </c>
      <c r="H42" s="7">
        <v>31543</v>
      </c>
      <c r="I42" s="7">
        <v>24491</v>
      </c>
    </row>
    <row r="43" spans="1:9" x14ac:dyDescent="0.2">
      <c r="A43" s="4">
        <v>1041</v>
      </c>
      <c r="B43" s="5" t="s">
        <v>106</v>
      </c>
      <c r="C43" s="5" t="s">
        <v>107</v>
      </c>
      <c r="D43" s="5" t="s">
        <v>12</v>
      </c>
      <c r="E43" s="5" t="s">
        <v>53</v>
      </c>
      <c r="F43" s="8" t="s">
        <v>14</v>
      </c>
      <c r="G43" s="6">
        <v>841310</v>
      </c>
      <c r="H43" s="7">
        <v>33710</v>
      </c>
      <c r="I43" s="7">
        <v>23767</v>
      </c>
    </row>
    <row r="44" spans="1:9" x14ac:dyDescent="0.2">
      <c r="A44" s="4">
        <v>1334</v>
      </c>
      <c r="B44" s="5" t="s">
        <v>108</v>
      </c>
      <c r="C44" s="5" t="s">
        <v>109</v>
      </c>
      <c r="D44" s="5" t="s">
        <v>12</v>
      </c>
      <c r="E44" s="5" t="s">
        <v>53</v>
      </c>
      <c r="F44" s="5" t="s">
        <v>17</v>
      </c>
      <c r="G44" s="6">
        <v>841310</v>
      </c>
      <c r="H44" s="7">
        <v>32971</v>
      </c>
      <c r="I44" s="7">
        <v>24033</v>
      </c>
    </row>
    <row r="45" spans="1:9" x14ac:dyDescent="0.2">
      <c r="A45" s="4">
        <v>1674</v>
      </c>
      <c r="B45" s="5" t="s">
        <v>156</v>
      </c>
      <c r="C45" s="5" t="s">
        <v>157</v>
      </c>
      <c r="D45" s="5" t="s">
        <v>12</v>
      </c>
      <c r="E45" s="5" t="s">
        <v>53</v>
      </c>
      <c r="F45" s="5" t="s">
        <v>9</v>
      </c>
      <c r="G45" s="6">
        <v>931450</v>
      </c>
      <c r="H45" s="7">
        <v>32971</v>
      </c>
      <c r="I45" s="7">
        <v>22901</v>
      </c>
    </row>
    <row r="46" spans="1:9" x14ac:dyDescent="0.2">
      <c r="A46" s="4">
        <v>1361</v>
      </c>
      <c r="B46" s="5" t="s">
        <v>181</v>
      </c>
      <c r="C46" s="5" t="s">
        <v>182</v>
      </c>
      <c r="D46" s="5" t="s">
        <v>93</v>
      </c>
      <c r="E46" s="5" t="s">
        <v>53</v>
      </c>
      <c r="F46" s="8" t="s">
        <v>14</v>
      </c>
      <c r="G46" s="6">
        <v>1038163</v>
      </c>
      <c r="H46" s="7">
        <v>32346</v>
      </c>
      <c r="I46" s="7">
        <v>22089</v>
      </c>
    </row>
    <row r="47" spans="1:9" x14ac:dyDescent="0.2">
      <c r="A47" s="4">
        <v>1369</v>
      </c>
      <c r="B47" s="5" t="s">
        <v>187</v>
      </c>
      <c r="C47" s="5" t="s">
        <v>188</v>
      </c>
      <c r="D47" s="5" t="s">
        <v>189</v>
      </c>
      <c r="E47" s="5" t="s">
        <v>53</v>
      </c>
      <c r="F47" s="8" t="s">
        <v>17</v>
      </c>
      <c r="G47" s="6">
        <v>1732694</v>
      </c>
      <c r="H47" s="7">
        <v>30378</v>
      </c>
      <c r="I47" s="7">
        <v>21689</v>
      </c>
    </row>
    <row r="48" spans="1:9" x14ac:dyDescent="0.2">
      <c r="A48" s="4">
        <v>1370</v>
      </c>
      <c r="B48" s="5" t="s">
        <v>190</v>
      </c>
      <c r="C48" s="5" t="s">
        <v>191</v>
      </c>
      <c r="D48" s="5" t="s">
        <v>52</v>
      </c>
      <c r="E48" s="5" t="s">
        <v>53</v>
      </c>
      <c r="F48" s="8" t="s">
        <v>14</v>
      </c>
      <c r="G48" s="6">
        <v>1610559</v>
      </c>
      <c r="H48" s="7">
        <v>32108</v>
      </c>
      <c r="I48" s="7">
        <v>21693</v>
      </c>
    </row>
    <row r="49" spans="1:9" x14ac:dyDescent="0.2">
      <c r="A49" s="4">
        <v>1353</v>
      </c>
      <c r="B49" s="5" t="s">
        <v>198</v>
      </c>
      <c r="C49" s="5" t="s">
        <v>199</v>
      </c>
      <c r="D49" s="5" t="s">
        <v>189</v>
      </c>
      <c r="E49" s="5" t="s">
        <v>53</v>
      </c>
      <c r="F49" s="8" t="s">
        <v>14</v>
      </c>
      <c r="G49" s="6">
        <v>1783656</v>
      </c>
      <c r="H49" s="7">
        <v>30204</v>
      </c>
      <c r="I49" s="7">
        <v>21399</v>
      </c>
    </row>
    <row r="50" spans="1:9" x14ac:dyDescent="0.2">
      <c r="A50" s="4">
        <v>1427</v>
      </c>
      <c r="B50" s="5" t="s">
        <v>139</v>
      </c>
      <c r="C50" s="5" t="s">
        <v>200</v>
      </c>
      <c r="D50" s="5" t="s">
        <v>189</v>
      </c>
      <c r="E50" s="5" t="s">
        <v>53</v>
      </c>
      <c r="F50" s="5" t="s">
        <v>9</v>
      </c>
      <c r="G50" s="6">
        <v>1783656</v>
      </c>
      <c r="H50" s="7">
        <v>28368</v>
      </c>
      <c r="I50" s="7">
        <v>21263</v>
      </c>
    </row>
    <row r="51" spans="1:9" x14ac:dyDescent="0.2">
      <c r="A51" s="4">
        <v>1080</v>
      </c>
      <c r="B51" s="5" t="s">
        <v>220</v>
      </c>
      <c r="C51" s="5" t="s">
        <v>221</v>
      </c>
      <c r="D51" s="5" t="s">
        <v>52</v>
      </c>
      <c r="E51" s="5" t="s">
        <v>53</v>
      </c>
      <c r="F51" s="8" t="s">
        <v>14</v>
      </c>
      <c r="G51" s="6">
        <v>1942145</v>
      </c>
      <c r="H51" s="7">
        <v>32445</v>
      </c>
      <c r="I51" s="7">
        <v>19334</v>
      </c>
    </row>
    <row r="52" spans="1:9" x14ac:dyDescent="0.2">
      <c r="A52" s="4">
        <v>1976</v>
      </c>
      <c r="B52" s="5" t="s">
        <v>10</v>
      </c>
      <c r="C52" s="5" t="s">
        <v>11</v>
      </c>
      <c r="D52" s="5" t="s">
        <v>12</v>
      </c>
      <c r="E52" s="5" t="s">
        <v>13</v>
      </c>
      <c r="F52" s="8" t="s">
        <v>14</v>
      </c>
      <c r="G52" s="6">
        <v>691076</v>
      </c>
      <c r="H52" s="7">
        <v>33357</v>
      </c>
      <c r="I52" s="7">
        <v>25850</v>
      </c>
    </row>
    <row r="53" spans="1:9" x14ac:dyDescent="0.2">
      <c r="A53" s="4">
        <v>1168</v>
      </c>
      <c r="B53" s="5" t="s">
        <v>15</v>
      </c>
      <c r="C53" s="5" t="s">
        <v>16</v>
      </c>
      <c r="D53" s="5" t="s">
        <v>12</v>
      </c>
      <c r="E53" s="5" t="s">
        <v>13</v>
      </c>
      <c r="F53" s="8" t="s">
        <v>17</v>
      </c>
      <c r="G53" s="6">
        <v>691076</v>
      </c>
      <c r="H53" s="7">
        <v>33338</v>
      </c>
      <c r="I53" s="7">
        <v>25757</v>
      </c>
    </row>
    <row r="54" spans="1:9" x14ac:dyDescent="0.2">
      <c r="A54" s="4">
        <v>1169</v>
      </c>
      <c r="B54" s="5" t="s">
        <v>18</v>
      </c>
      <c r="C54" s="5" t="s">
        <v>19</v>
      </c>
      <c r="D54" s="5" t="s">
        <v>20</v>
      </c>
      <c r="E54" s="5" t="s">
        <v>13</v>
      </c>
      <c r="F54" s="8" t="s">
        <v>9</v>
      </c>
      <c r="G54" s="6">
        <v>1020061</v>
      </c>
      <c r="H54" s="7">
        <v>33890</v>
      </c>
      <c r="I54" s="7">
        <v>25761</v>
      </c>
    </row>
    <row r="55" spans="1:9" x14ac:dyDescent="0.2">
      <c r="A55" s="4">
        <v>1816</v>
      </c>
      <c r="B55" s="5" t="s">
        <v>40</v>
      </c>
      <c r="C55" s="5" t="s">
        <v>41</v>
      </c>
      <c r="D55" s="5" t="s">
        <v>20</v>
      </c>
      <c r="E55" s="5" t="s">
        <v>13</v>
      </c>
      <c r="F55" s="8" t="s">
        <v>17</v>
      </c>
      <c r="G55" s="6">
        <v>1064412</v>
      </c>
      <c r="H55" s="7">
        <v>33062</v>
      </c>
      <c r="I55" s="7">
        <v>25447</v>
      </c>
    </row>
    <row r="56" spans="1:9" x14ac:dyDescent="0.2">
      <c r="A56" s="4">
        <v>1814</v>
      </c>
      <c r="B56" s="5" t="s">
        <v>42</v>
      </c>
      <c r="C56" s="5" t="s">
        <v>43</v>
      </c>
      <c r="D56" s="5" t="s">
        <v>44</v>
      </c>
      <c r="E56" s="5" t="s">
        <v>13</v>
      </c>
      <c r="F56" s="8" t="s">
        <v>17</v>
      </c>
      <c r="G56" s="6">
        <v>639108</v>
      </c>
      <c r="H56" s="7">
        <v>32571</v>
      </c>
      <c r="I56" s="7">
        <v>25432</v>
      </c>
    </row>
    <row r="57" spans="1:9" x14ac:dyDescent="0.2">
      <c r="A57" s="4">
        <v>1529</v>
      </c>
      <c r="B57" s="5" t="s">
        <v>69</v>
      </c>
      <c r="C57" s="5" t="s">
        <v>70</v>
      </c>
      <c r="D57" s="5" t="s">
        <v>30</v>
      </c>
      <c r="E57" s="5" t="s">
        <v>13</v>
      </c>
      <c r="F57" s="8" t="s">
        <v>14</v>
      </c>
      <c r="G57" s="6">
        <v>754400</v>
      </c>
      <c r="H57" s="7">
        <v>31805</v>
      </c>
      <c r="I57" s="7">
        <v>24476</v>
      </c>
    </row>
    <row r="58" spans="1:9" x14ac:dyDescent="0.2">
      <c r="A58" s="4">
        <v>1978</v>
      </c>
      <c r="B58" s="5" t="s">
        <v>71</v>
      </c>
      <c r="C58" s="5" t="s">
        <v>72</v>
      </c>
      <c r="D58" s="5" t="s">
        <v>73</v>
      </c>
      <c r="E58" s="5" t="s">
        <v>13</v>
      </c>
      <c r="F58" s="8" t="s">
        <v>17</v>
      </c>
      <c r="G58" s="6">
        <v>1556365</v>
      </c>
      <c r="H58" s="7">
        <v>29377</v>
      </c>
      <c r="I58" s="7">
        <v>24741</v>
      </c>
    </row>
    <row r="59" spans="1:9" x14ac:dyDescent="0.2">
      <c r="A59" s="4">
        <v>1723</v>
      </c>
      <c r="B59" s="5" t="s">
        <v>91</v>
      </c>
      <c r="C59" s="5" t="s">
        <v>92</v>
      </c>
      <c r="D59" s="5" t="s">
        <v>93</v>
      </c>
      <c r="E59" s="5" t="s">
        <v>13</v>
      </c>
      <c r="F59" s="8" t="s">
        <v>17</v>
      </c>
      <c r="G59" s="6">
        <v>880866</v>
      </c>
      <c r="H59" s="7">
        <v>33091</v>
      </c>
      <c r="I59" s="7">
        <v>23872</v>
      </c>
    </row>
    <row r="60" spans="1:9" x14ac:dyDescent="0.2">
      <c r="A60" s="4">
        <v>1556</v>
      </c>
      <c r="B60" s="5" t="s">
        <v>94</v>
      </c>
      <c r="C60" s="5" t="s">
        <v>95</v>
      </c>
      <c r="D60" s="5" t="s">
        <v>93</v>
      </c>
      <c r="E60" s="5" t="s">
        <v>13</v>
      </c>
      <c r="F60" s="8" t="s">
        <v>14</v>
      </c>
      <c r="G60" s="6">
        <v>880866</v>
      </c>
      <c r="H60" s="7">
        <v>29916</v>
      </c>
      <c r="I60" s="7">
        <v>23996</v>
      </c>
    </row>
    <row r="61" spans="1:9" x14ac:dyDescent="0.2">
      <c r="A61" s="4">
        <v>1333</v>
      </c>
      <c r="B61" s="5" t="s">
        <v>96</v>
      </c>
      <c r="C61" s="5" t="s">
        <v>97</v>
      </c>
      <c r="D61" s="5" t="s">
        <v>93</v>
      </c>
      <c r="E61" s="5" t="s">
        <v>13</v>
      </c>
      <c r="F61" s="5" t="s">
        <v>9</v>
      </c>
      <c r="G61" s="6">
        <v>880866</v>
      </c>
      <c r="H61" s="7">
        <v>32979</v>
      </c>
      <c r="I61" s="7">
        <v>24022</v>
      </c>
    </row>
    <row r="62" spans="1:9" x14ac:dyDescent="0.2">
      <c r="A62" s="4">
        <v>1299</v>
      </c>
      <c r="B62" s="5" t="s">
        <v>98</v>
      </c>
      <c r="C62" s="5" t="s">
        <v>99</v>
      </c>
      <c r="D62" s="5" t="s">
        <v>44</v>
      </c>
      <c r="E62" s="5" t="s">
        <v>13</v>
      </c>
      <c r="F62" s="5" t="s">
        <v>9</v>
      </c>
      <c r="G62" s="6">
        <v>745626</v>
      </c>
      <c r="H62" s="7">
        <v>32863</v>
      </c>
      <c r="I62" s="7">
        <v>23998</v>
      </c>
    </row>
    <row r="63" spans="1:9" x14ac:dyDescent="0.2">
      <c r="A63" s="4">
        <v>1012</v>
      </c>
      <c r="B63" s="5" t="s">
        <v>118</v>
      </c>
      <c r="C63" s="5" t="s">
        <v>119</v>
      </c>
      <c r="D63" s="5" t="s">
        <v>120</v>
      </c>
      <c r="E63" s="5" t="s">
        <v>13</v>
      </c>
      <c r="F63" s="8" t="s">
        <v>14</v>
      </c>
      <c r="G63" s="6">
        <v>1301824</v>
      </c>
      <c r="H63" s="7">
        <v>31438</v>
      </c>
      <c r="I63" s="7">
        <v>23713</v>
      </c>
    </row>
    <row r="64" spans="1:9" x14ac:dyDescent="0.2">
      <c r="A64" s="4">
        <v>1331</v>
      </c>
      <c r="B64" s="5" t="s">
        <v>121</v>
      </c>
      <c r="C64" s="5" t="s">
        <v>122</v>
      </c>
      <c r="D64" s="5" t="s">
        <v>20</v>
      </c>
      <c r="E64" s="5" t="s">
        <v>13</v>
      </c>
      <c r="F64" s="8" t="s">
        <v>14</v>
      </c>
      <c r="G64" s="6">
        <v>1286164</v>
      </c>
      <c r="H64" s="7">
        <v>32639</v>
      </c>
      <c r="I64" s="7">
        <v>23518</v>
      </c>
    </row>
    <row r="65" spans="1:9" x14ac:dyDescent="0.2">
      <c r="A65" s="4">
        <v>1310</v>
      </c>
      <c r="B65" s="5" t="s">
        <v>65</v>
      </c>
      <c r="C65" s="5" t="s">
        <v>123</v>
      </c>
      <c r="D65" s="5" t="s">
        <v>93</v>
      </c>
      <c r="E65" s="5" t="s">
        <v>13</v>
      </c>
      <c r="F65" s="5" t="s">
        <v>17</v>
      </c>
      <c r="G65" s="6">
        <v>912325</v>
      </c>
      <c r="H65" s="7">
        <v>31689</v>
      </c>
      <c r="I65" s="7">
        <v>23683</v>
      </c>
    </row>
    <row r="66" spans="1:9" x14ac:dyDescent="0.2">
      <c r="A66" s="4">
        <v>1329</v>
      </c>
      <c r="B66" s="5" t="s">
        <v>124</v>
      </c>
      <c r="C66" s="5" t="s">
        <v>125</v>
      </c>
      <c r="D66" s="5" t="s">
        <v>93</v>
      </c>
      <c r="E66" s="5" t="s">
        <v>13</v>
      </c>
      <c r="F66" s="8" t="s">
        <v>14</v>
      </c>
      <c r="G66" s="6">
        <v>912325</v>
      </c>
      <c r="H66" s="7">
        <v>32561</v>
      </c>
      <c r="I66" s="7">
        <v>23503</v>
      </c>
    </row>
    <row r="67" spans="1:9" x14ac:dyDescent="0.2">
      <c r="A67" s="4">
        <v>1517</v>
      </c>
      <c r="B67" s="5" t="s">
        <v>131</v>
      </c>
      <c r="C67" s="5" t="s">
        <v>95</v>
      </c>
      <c r="D67" s="5" t="s">
        <v>132</v>
      </c>
      <c r="E67" s="5" t="s">
        <v>13</v>
      </c>
      <c r="F67" s="8" t="s">
        <v>14</v>
      </c>
      <c r="G67" s="6">
        <v>1877688</v>
      </c>
      <c r="H67" s="7">
        <v>31104</v>
      </c>
      <c r="I67" s="7">
        <v>23199</v>
      </c>
    </row>
    <row r="68" spans="1:9" x14ac:dyDescent="0.2">
      <c r="A68" s="4">
        <v>1658</v>
      </c>
      <c r="B68" s="5" t="s">
        <v>133</v>
      </c>
      <c r="C68" s="5" t="s">
        <v>134</v>
      </c>
      <c r="D68" s="5" t="s">
        <v>20</v>
      </c>
      <c r="E68" s="5" t="s">
        <v>13</v>
      </c>
      <c r="F68" s="5" t="s">
        <v>9</v>
      </c>
      <c r="G68" s="6">
        <v>1330515</v>
      </c>
      <c r="H68" s="7">
        <v>32300</v>
      </c>
      <c r="I68" s="7">
        <v>23298</v>
      </c>
    </row>
    <row r="69" spans="1:9" x14ac:dyDescent="0.2">
      <c r="A69" s="4">
        <v>1518</v>
      </c>
      <c r="B69" s="5" t="s">
        <v>135</v>
      </c>
      <c r="C69" s="5" t="s">
        <v>136</v>
      </c>
      <c r="D69" s="5" t="s">
        <v>20</v>
      </c>
      <c r="E69" s="5" t="s">
        <v>13</v>
      </c>
      <c r="F69" s="8" t="s">
        <v>14</v>
      </c>
      <c r="G69" s="6">
        <v>1330515</v>
      </c>
      <c r="H69" s="7">
        <v>33042</v>
      </c>
      <c r="I69" s="7">
        <v>23203</v>
      </c>
    </row>
    <row r="70" spans="1:9" x14ac:dyDescent="0.2">
      <c r="A70" s="4">
        <v>1673</v>
      </c>
      <c r="B70" s="5" t="s">
        <v>142</v>
      </c>
      <c r="C70" s="5" t="s">
        <v>143</v>
      </c>
      <c r="D70" s="5" t="s">
        <v>30</v>
      </c>
      <c r="E70" s="5" t="s">
        <v>13</v>
      </c>
      <c r="F70" s="5" t="s">
        <v>9</v>
      </c>
      <c r="G70" s="6">
        <v>899477</v>
      </c>
      <c r="H70" s="7">
        <v>32979</v>
      </c>
      <c r="I70" s="7">
        <v>22890</v>
      </c>
    </row>
    <row r="71" spans="1:9" x14ac:dyDescent="0.2">
      <c r="A71" s="4">
        <v>1509</v>
      </c>
      <c r="B71" s="5" t="s">
        <v>144</v>
      </c>
      <c r="C71" s="5" t="s">
        <v>145</v>
      </c>
      <c r="D71" s="5" t="s">
        <v>30</v>
      </c>
      <c r="E71" s="5" t="s">
        <v>13</v>
      </c>
      <c r="F71" s="8" t="s">
        <v>17</v>
      </c>
      <c r="G71" s="6">
        <v>899477</v>
      </c>
      <c r="H71" s="7">
        <v>31217</v>
      </c>
      <c r="I71" s="7">
        <v>22943</v>
      </c>
    </row>
    <row r="72" spans="1:9" x14ac:dyDescent="0.2">
      <c r="A72" s="4">
        <v>1759</v>
      </c>
      <c r="B72" s="5" t="s">
        <v>146</v>
      </c>
      <c r="C72" s="5" t="s">
        <v>147</v>
      </c>
      <c r="D72" s="5" t="s">
        <v>73</v>
      </c>
      <c r="E72" s="5" t="s">
        <v>13</v>
      </c>
      <c r="F72" s="8" t="s">
        <v>14</v>
      </c>
      <c r="G72" s="6">
        <v>1855666</v>
      </c>
      <c r="H72" s="7">
        <v>30020</v>
      </c>
      <c r="I72" s="7">
        <v>22953</v>
      </c>
    </row>
    <row r="73" spans="1:9" x14ac:dyDescent="0.2">
      <c r="A73" s="4">
        <v>1510</v>
      </c>
      <c r="B73" s="5" t="s">
        <v>148</v>
      </c>
      <c r="C73" s="5" t="s">
        <v>149</v>
      </c>
      <c r="D73" s="5" t="s">
        <v>120</v>
      </c>
      <c r="E73" s="5" t="s">
        <v>13</v>
      </c>
      <c r="F73" s="5" t="s">
        <v>9</v>
      </c>
      <c r="G73" s="6">
        <v>1391605</v>
      </c>
      <c r="H73" s="7">
        <v>31209</v>
      </c>
      <c r="I73" s="7">
        <v>22954</v>
      </c>
    </row>
    <row r="74" spans="1:9" x14ac:dyDescent="0.2">
      <c r="A74" s="4">
        <v>1068</v>
      </c>
      <c r="B74" s="5" t="s">
        <v>160</v>
      </c>
      <c r="C74" s="5" t="s">
        <v>161</v>
      </c>
      <c r="D74" s="5" t="s">
        <v>120</v>
      </c>
      <c r="E74" s="5" t="s">
        <v>13</v>
      </c>
      <c r="F74" s="8" t="s">
        <v>14</v>
      </c>
      <c r="G74" s="6">
        <v>1436496</v>
      </c>
      <c r="H74" s="7">
        <v>32032</v>
      </c>
      <c r="I74" s="7">
        <v>22565</v>
      </c>
    </row>
    <row r="75" spans="1:9" x14ac:dyDescent="0.2">
      <c r="A75" s="4">
        <v>1922</v>
      </c>
      <c r="B75" s="5" t="s">
        <v>65</v>
      </c>
      <c r="C75" s="5" t="s">
        <v>162</v>
      </c>
      <c r="D75" s="5" t="s">
        <v>44</v>
      </c>
      <c r="E75" s="5" t="s">
        <v>13</v>
      </c>
      <c r="F75" s="8" t="s">
        <v>14</v>
      </c>
      <c r="G75" s="6">
        <v>852144</v>
      </c>
      <c r="H75" s="7">
        <v>31751</v>
      </c>
      <c r="I75" s="7">
        <v>22336</v>
      </c>
    </row>
    <row r="76" spans="1:9" x14ac:dyDescent="0.2">
      <c r="A76" s="4">
        <v>1360</v>
      </c>
      <c r="B76" s="5" t="s">
        <v>168</v>
      </c>
      <c r="C76" s="5" t="s">
        <v>169</v>
      </c>
      <c r="D76" s="5" t="s">
        <v>12</v>
      </c>
      <c r="E76" s="5" t="s">
        <v>13</v>
      </c>
      <c r="F76" s="5" t="s">
        <v>9</v>
      </c>
      <c r="G76" s="6">
        <v>991544</v>
      </c>
      <c r="H76" s="7">
        <v>32356</v>
      </c>
      <c r="I76" s="7">
        <v>22085</v>
      </c>
    </row>
    <row r="77" spans="1:9" x14ac:dyDescent="0.2">
      <c r="A77" s="4">
        <v>1574</v>
      </c>
      <c r="B77" s="5" t="s">
        <v>170</v>
      </c>
      <c r="C77" s="5" t="s">
        <v>22</v>
      </c>
      <c r="D77" s="5" t="s">
        <v>171</v>
      </c>
      <c r="E77" s="5" t="s">
        <v>13</v>
      </c>
      <c r="F77" s="8" t="s">
        <v>17</v>
      </c>
      <c r="G77" s="6">
        <v>1519541</v>
      </c>
      <c r="H77" s="7">
        <v>31452</v>
      </c>
      <c r="I77" s="7">
        <v>22071</v>
      </c>
    </row>
    <row r="78" spans="1:9" x14ac:dyDescent="0.2">
      <c r="A78" s="4">
        <v>1977</v>
      </c>
      <c r="B78" s="5" t="s">
        <v>172</v>
      </c>
      <c r="C78" s="5" t="s">
        <v>173</v>
      </c>
      <c r="D78" s="5" t="s">
        <v>20</v>
      </c>
      <c r="E78" s="5" t="s">
        <v>13</v>
      </c>
      <c r="F78" s="8" t="s">
        <v>17</v>
      </c>
      <c r="G78" s="6">
        <v>1463566</v>
      </c>
      <c r="H78" s="7">
        <v>33490</v>
      </c>
      <c r="I78" s="7">
        <v>22202</v>
      </c>
    </row>
    <row r="79" spans="1:9" x14ac:dyDescent="0.2">
      <c r="A79" s="4">
        <v>1572</v>
      </c>
      <c r="B79" s="5" t="s">
        <v>174</v>
      </c>
      <c r="C79" s="5" t="s">
        <v>175</v>
      </c>
      <c r="D79" s="5" t="s">
        <v>93</v>
      </c>
      <c r="E79" s="5" t="s">
        <v>13</v>
      </c>
      <c r="F79" s="8" t="s">
        <v>14</v>
      </c>
      <c r="G79" s="6">
        <v>1038163</v>
      </c>
      <c r="H79" s="7">
        <v>32339</v>
      </c>
      <c r="I79" s="7">
        <v>22056</v>
      </c>
    </row>
    <row r="80" spans="1:9" x14ac:dyDescent="0.2">
      <c r="A80" s="4">
        <v>1815</v>
      </c>
      <c r="B80" s="5" t="s">
        <v>185</v>
      </c>
      <c r="C80" s="5" t="s">
        <v>186</v>
      </c>
      <c r="D80" s="5" t="s">
        <v>132</v>
      </c>
      <c r="E80" s="5" t="s">
        <v>13</v>
      </c>
      <c r="F80" s="5" t="s">
        <v>9</v>
      </c>
      <c r="G80" s="6">
        <v>2128046</v>
      </c>
      <c r="H80" s="7">
        <v>29276</v>
      </c>
      <c r="I80" s="7">
        <v>21790</v>
      </c>
    </row>
    <row r="81" spans="1:9" x14ac:dyDescent="0.2">
      <c r="A81" s="4">
        <v>1428</v>
      </c>
      <c r="B81" s="5" t="s">
        <v>195</v>
      </c>
      <c r="C81" s="5" t="s">
        <v>196</v>
      </c>
      <c r="D81" s="5" t="s">
        <v>171</v>
      </c>
      <c r="E81" s="5" t="s">
        <v>13</v>
      </c>
      <c r="F81" s="8" t="s">
        <v>14</v>
      </c>
      <c r="G81" s="6">
        <v>1611634</v>
      </c>
      <c r="H81" s="7">
        <v>31728</v>
      </c>
      <c r="I81" s="7">
        <v>21267</v>
      </c>
    </row>
    <row r="82" spans="1:9" x14ac:dyDescent="0.2">
      <c r="A82" s="4">
        <v>1352</v>
      </c>
      <c r="B82" s="5" t="s">
        <v>197</v>
      </c>
      <c r="C82" s="5" t="s">
        <v>90</v>
      </c>
      <c r="D82" s="5" t="s">
        <v>44</v>
      </c>
      <c r="E82" s="5" t="s">
        <v>13</v>
      </c>
      <c r="F82" s="8" t="s">
        <v>14</v>
      </c>
      <c r="G82" s="6">
        <v>932032</v>
      </c>
      <c r="H82" s="7">
        <v>30212</v>
      </c>
      <c r="I82" s="7">
        <v>21388</v>
      </c>
    </row>
    <row r="83" spans="1:9" x14ac:dyDescent="0.2">
      <c r="A83" s="4">
        <v>1302</v>
      </c>
      <c r="B83" s="5" t="s">
        <v>207</v>
      </c>
      <c r="C83" s="5" t="s">
        <v>208</v>
      </c>
      <c r="D83" s="5" t="s">
        <v>132</v>
      </c>
      <c r="E83" s="5" t="s">
        <v>13</v>
      </c>
      <c r="F83" s="8" t="s">
        <v>17</v>
      </c>
      <c r="G83" s="6">
        <v>2378404</v>
      </c>
      <c r="H83" s="7">
        <v>30892</v>
      </c>
      <c r="I83" s="7">
        <v>20276</v>
      </c>
    </row>
    <row r="84" spans="1:9" x14ac:dyDescent="0.2">
      <c r="A84" s="4">
        <v>1301</v>
      </c>
      <c r="B84" s="5" t="s">
        <v>209</v>
      </c>
      <c r="C84" s="5" t="s">
        <v>210</v>
      </c>
      <c r="D84" s="5" t="s">
        <v>171</v>
      </c>
      <c r="E84" s="5" t="s">
        <v>13</v>
      </c>
      <c r="F84" s="8" t="s">
        <v>14</v>
      </c>
      <c r="G84" s="6">
        <v>1749774</v>
      </c>
      <c r="H84" s="7">
        <v>31421</v>
      </c>
      <c r="I84" s="7">
        <v>20360</v>
      </c>
    </row>
    <row r="85" spans="1:9" x14ac:dyDescent="0.2">
      <c r="A85" s="4">
        <v>1154</v>
      </c>
      <c r="B85" s="5" t="s">
        <v>211</v>
      </c>
      <c r="C85" s="5" t="s">
        <v>212</v>
      </c>
      <c r="D85" s="5" t="s">
        <v>20</v>
      </c>
      <c r="E85" s="5" t="s">
        <v>13</v>
      </c>
      <c r="F85" s="5" t="s">
        <v>9</v>
      </c>
      <c r="G85" s="6">
        <v>1685319</v>
      </c>
      <c r="H85" s="7">
        <v>31965</v>
      </c>
      <c r="I85" s="7">
        <v>20400</v>
      </c>
    </row>
    <row r="86" spans="1:9" x14ac:dyDescent="0.2">
      <c r="A86" s="4">
        <v>1303</v>
      </c>
      <c r="B86" s="5" t="s">
        <v>213</v>
      </c>
      <c r="C86" s="5" t="s">
        <v>214</v>
      </c>
      <c r="D86" s="5" t="s">
        <v>20</v>
      </c>
      <c r="E86" s="5" t="s">
        <v>13</v>
      </c>
      <c r="F86" s="8" t="s">
        <v>14</v>
      </c>
      <c r="G86" s="6">
        <v>1685319</v>
      </c>
      <c r="H86" s="7">
        <v>32205</v>
      </c>
      <c r="I86" s="7">
        <v>20280</v>
      </c>
    </row>
    <row r="87" spans="1:9" x14ac:dyDescent="0.2">
      <c r="A87" s="4">
        <v>1294</v>
      </c>
      <c r="B87" s="5" t="s">
        <v>215</v>
      </c>
      <c r="C87" s="5" t="s">
        <v>107</v>
      </c>
      <c r="D87" s="5" t="s">
        <v>120</v>
      </c>
      <c r="E87" s="5" t="s">
        <v>13</v>
      </c>
      <c r="F87" s="8" t="s">
        <v>17</v>
      </c>
      <c r="G87" s="6">
        <v>1750729</v>
      </c>
      <c r="H87" s="7">
        <v>30931</v>
      </c>
      <c r="I87" s="7">
        <v>19972</v>
      </c>
    </row>
    <row r="88" spans="1:9" x14ac:dyDescent="0.2">
      <c r="A88" s="4">
        <v>1293</v>
      </c>
      <c r="B88" s="5" t="s">
        <v>216</v>
      </c>
      <c r="C88" s="5" t="s">
        <v>217</v>
      </c>
      <c r="D88" s="5" t="s">
        <v>93</v>
      </c>
      <c r="E88" s="5" t="s">
        <v>13</v>
      </c>
      <c r="F88" s="8" t="s">
        <v>14</v>
      </c>
      <c r="G88" s="6">
        <v>1226920</v>
      </c>
      <c r="H88" s="7">
        <v>30939</v>
      </c>
      <c r="I88" s="7">
        <v>19961</v>
      </c>
    </row>
    <row r="89" spans="1:9" x14ac:dyDescent="0.2">
      <c r="A89" s="4">
        <v>1933</v>
      </c>
      <c r="B89" s="5" t="s">
        <v>233</v>
      </c>
      <c r="C89" s="5" t="s">
        <v>234</v>
      </c>
      <c r="D89" s="5" t="s">
        <v>171</v>
      </c>
      <c r="E89" s="5" t="s">
        <v>13</v>
      </c>
      <c r="F89" s="5" t="s">
        <v>17</v>
      </c>
      <c r="G89" s="6">
        <v>2026054</v>
      </c>
      <c r="H89" s="7">
        <v>30689</v>
      </c>
      <c r="I89" s="7">
        <v>18061</v>
      </c>
    </row>
    <row r="90" spans="1:9" x14ac:dyDescent="0.2">
      <c r="A90" s="4">
        <v>1354</v>
      </c>
      <c r="B90" s="5" t="s">
        <v>235</v>
      </c>
      <c r="C90" s="5" t="s">
        <v>236</v>
      </c>
      <c r="D90" s="5" t="s">
        <v>171</v>
      </c>
      <c r="E90" s="5" t="s">
        <v>13</v>
      </c>
      <c r="F90" s="5" t="s">
        <v>9</v>
      </c>
      <c r="G90" s="6">
        <v>2072101</v>
      </c>
      <c r="H90" s="7">
        <v>31538</v>
      </c>
      <c r="I90" s="7">
        <v>17751</v>
      </c>
    </row>
    <row r="91" spans="1:9" x14ac:dyDescent="0.2">
      <c r="A91" s="4">
        <v>1076</v>
      </c>
      <c r="B91" s="5" t="s">
        <v>239</v>
      </c>
      <c r="C91" s="5" t="s">
        <v>240</v>
      </c>
      <c r="D91" s="5" t="s">
        <v>73</v>
      </c>
      <c r="E91" s="5" t="s">
        <v>13</v>
      </c>
      <c r="F91" s="8" t="s">
        <v>9</v>
      </c>
      <c r="G91" s="6">
        <v>3172590</v>
      </c>
      <c r="H91" s="7">
        <v>29066</v>
      </c>
      <c r="I91" s="7">
        <v>14862</v>
      </c>
    </row>
    <row r="92" spans="1:9" x14ac:dyDescent="0.2">
      <c r="A92" s="4">
        <v>1696</v>
      </c>
      <c r="B92" s="5" t="s">
        <v>241</v>
      </c>
      <c r="C92" s="5" t="s">
        <v>242</v>
      </c>
      <c r="D92" s="5" t="s">
        <v>120</v>
      </c>
      <c r="E92" s="5" t="s">
        <v>13</v>
      </c>
      <c r="F92" s="5" t="s">
        <v>9</v>
      </c>
      <c r="G92" s="6">
        <v>2379196</v>
      </c>
      <c r="H92" s="7">
        <v>30967</v>
      </c>
      <c r="I92" s="7">
        <v>14626</v>
      </c>
    </row>
    <row r="93" spans="1:9" x14ac:dyDescent="0.2">
      <c r="A93" s="4">
        <v>1167</v>
      </c>
      <c r="B93" s="5" t="s">
        <v>21</v>
      </c>
      <c r="C93" s="5" t="s">
        <v>22</v>
      </c>
      <c r="D93" s="5" t="s">
        <v>23</v>
      </c>
      <c r="E93" s="5" t="s">
        <v>24</v>
      </c>
      <c r="F93" s="5" t="s">
        <v>9</v>
      </c>
      <c r="G93" s="6">
        <v>957416</v>
      </c>
      <c r="H93" s="7">
        <v>33346</v>
      </c>
      <c r="I93" s="7">
        <v>25746</v>
      </c>
    </row>
    <row r="94" spans="1:9" x14ac:dyDescent="0.2">
      <c r="A94" s="4">
        <v>1968</v>
      </c>
      <c r="B94" s="5" t="s">
        <v>45</v>
      </c>
      <c r="C94" s="5" t="s">
        <v>46</v>
      </c>
      <c r="D94" s="5" t="s">
        <v>47</v>
      </c>
      <c r="E94" s="5" t="s">
        <v>24</v>
      </c>
      <c r="F94" s="5" t="s">
        <v>9</v>
      </c>
      <c r="G94" s="6">
        <v>1079676</v>
      </c>
      <c r="H94" s="7">
        <v>33970</v>
      </c>
      <c r="I94" s="7">
        <v>25342</v>
      </c>
    </row>
    <row r="95" spans="1:9" x14ac:dyDescent="0.2">
      <c r="A95" s="4">
        <v>1675</v>
      </c>
      <c r="B95" s="5" t="s">
        <v>48</v>
      </c>
      <c r="C95" s="5" t="s">
        <v>49</v>
      </c>
      <c r="D95" s="5" t="s">
        <v>23</v>
      </c>
      <c r="E95" s="5" t="s">
        <v>24</v>
      </c>
      <c r="F95" s="5" t="s">
        <v>9</v>
      </c>
      <c r="G95" s="6">
        <v>999043</v>
      </c>
      <c r="H95" s="7">
        <v>29885</v>
      </c>
      <c r="I95" s="7">
        <v>25447</v>
      </c>
    </row>
    <row r="96" spans="1:9" x14ac:dyDescent="0.2">
      <c r="A96" s="4">
        <v>1794</v>
      </c>
      <c r="B96" s="5" t="s">
        <v>59</v>
      </c>
      <c r="C96" s="5" t="s">
        <v>60</v>
      </c>
      <c r="D96" s="5" t="s">
        <v>47</v>
      </c>
      <c r="E96" s="5" t="s">
        <v>24</v>
      </c>
      <c r="F96" s="5" t="s">
        <v>17</v>
      </c>
      <c r="G96" s="6">
        <v>1124662</v>
      </c>
      <c r="H96" s="7">
        <v>31034</v>
      </c>
      <c r="I96" s="7">
        <v>25129</v>
      </c>
    </row>
    <row r="97" spans="1:9" x14ac:dyDescent="0.2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 x14ac:dyDescent="0.2">
      <c r="A98" s="4">
        <v>1055</v>
      </c>
      <c r="B98" s="5" t="s">
        <v>74</v>
      </c>
      <c r="C98" s="5" t="s">
        <v>75</v>
      </c>
      <c r="D98" s="5" t="s">
        <v>12</v>
      </c>
      <c r="E98" s="5" t="s">
        <v>24</v>
      </c>
      <c r="F98" s="5" t="s">
        <v>9</v>
      </c>
      <c r="G98" s="6">
        <v>781216</v>
      </c>
      <c r="H98" s="7">
        <v>33336</v>
      </c>
      <c r="I98" s="7">
        <v>24704</v>
      </c>
    </row>
    <row r="99" spans="1:9" x14ac:dyDescent="0.2">
      <c r="A99" s="4">
        <v>1301</v>
      </c>
      <c r="B99" s="5" t="s">
        <v>100</v>
      </c>
      <c r="C99" s="5" t="s">
        <v>101</v>
      </c>
      <c r="D99" s="5" t="s">
        <v>30</v>
      </c>
      <c r="E99" s="5" t="s">
        <v>24</v>
      </c>
      <c r="F99" s="8" t="s">
        <v>17</v>
      </c>
      <c r="G99" s="6">
        <v>812431</v>
      </c>
      <c r="H99" s="7">
        <v>30900</v>
      </c>
      <c r="I99" s="7">
        <v>23918</v>
      </c>
    </row>
    <row r="100" spans="1:9" x14ac:dyDescent="0.2">
      <c r="A100" s="4">
        <v>1724</v>
      </c>
      <c r="B100" s="5" t="s">
        <v>102</v>
      </c>
      <c r="C100" s="5" t="s">
        <v>103</v>
      </c>
      <c r="D100" s="5" t="s">
        <v>12</v>
      </c>
      <c r="E100" s="5" t="s">
        <v>24</v>
      </c>
      <c r="F100" s="8" t="s">
        <v>14</v>
      </c>
      <c r="G100" s="6">
        <v>841310</v>
      </c>
      <c r="H100" s="7">
        <v>33083</v>
      </c>
      <c r="I100" s="7">
        <v>23883</v>
      </c>
    </row>
    <row r="101" spans="1:9" x14ac:dyDescent="0.2">
      <c r="A101" s="4">
        <v>1558</v>
      </c>
      <c r="B101" s="5" t="s">
        <v>104</v>
      </c>
      <c r="C101" s="5" t="s">
        <v>105</v>
      </c>
      <c r="D101" s="5" t="s">
        <v>47</v>
      </c>
      <c r="E101" s="5" t="s">
        <v>24</v>
      </c>
      <c r="F101" s="5" t="s">
        <v>9</v>
      </c>
      <c r="G101" s="6">
        <v>1259622</v>
      </c>
      <c r="H101" s="7">
        <v>30240</v>
      </c>
      <c r="I101" s="7">
        <v>24011</v>
      </c>
    </row>
    <row r="102" spans="1:9" x14ac:dyDescent="0.2">
      <c r="A102" s="4">
        <v>1311</v>
      </c>
      <c r="B102" s="5" t="s">
        <v>126</v>
      </c>
      <c r="C102" s="5" t="s">
        <v>127</v>
      </c>
      <c r="D102" s="5" t="s">
        <v>47</v>
      </c>
      <c r="E102" s="5" t="s">
        <v>24</v>
      </c>
      <c r="F102" s="8" t="s">
        <v>14</v>
      </c>
      <c r="G102" s="6">
        <v>1304608</v>
      </c>
      <c r="H102" s="7">
        <v>31681</v>
      </c>
      <c r="I102" s="7">
        <v>23694</v>
      </c>
    </row>
    <row r="103" spans="1:9" x14ac:dyDescent="0.2">
      <c r="A103" s="4">
        <v>1656</v>
      </c>
      <c r="B103" s="5" t="s">
        <v>137</v>
      </c>
      <c r="C103" s="5" t="s">
        <v>138</v>
      </c>
      <c r="D103" s="5" t="s">
        <v>30</v>
      </c>
      <c r="E103" s="5" t="s">
        <v>24</v>
      </c>
      <c r="F103" s="5" t="s">
        <v>9</v>
      </c>
      <c r="G103" s="6">
        <v>870462</v>
      </c>
      <c r="H103" s="7">
        <v>32125</v>
      </c>
      <c r="I103" s="7">
        <v>23283</v>
      </c>
    </row>
    <row r="104" spans="1:9" x14ac:dyDescent="0.2">
      <c r="A104" s="4">
        <v>1078</v>
      </c>
      <c r="B104" s="5" t="s">
        <v>150</v>
      </c>
      <c r="C104" s="5" t="s">
        <v>151</v>
      </c>
      <c r="D104" s="5" t="s">
        <v>30</v>
      </c>
      <c r="E104" s="5" t="s">
        <v>24</v>
      </c>
      <c r="F104" s="8" t="s">
        <v>14</v>
      </c>
      <c r="G104" s="6">
        <v>899477</v>
      </c>
      <c r="H104" s="7">
        <v>31503</v>
      </c>
      <c r="I104" s="7">
        <v>22971</v>
      </c>
    </row>
    <row r="105" spans="1:9" x14ac:dyDescent="0.2">
      <c r="A105" s="4">
        <v>1285</v>
      </c>
      <c r="B105" s="5" t="s">
        <v>152</v>
      </c>
      <c r="C105" s="5" t="s">
        <v>153</v>
      </c>
      <c r="D105" s="5" t="s">
        <v>154</v>
      </c>
      <c r="E105" s="5" t="s">
        <v>24</v>
      </c>
      <c r="F105" s="8" t="s">
        <v>14</v>
      </c>
      <c r="G105" s="6">
        <v>2315374</v>
      </c>
      <c r="H105" s="7">
        <v>31043</v>
      </c>
      <c r="I105" s="7">
        <v>23002</v>
      </c>
    </row>
    <row r="106" spans="1:9" x14ac:dyDescent="0.2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 x14ac:dyDescent="0.2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 x14ac:dyDescent="0.2">
      <c r="A108" s="4">
        <v>1906</v>
      </c>
      <c r="B108" s="5" t="s">
        <v>176</v>
      </c>
      <c r="C108" s="5" t="s">
        <v>177</v>
      </c>
      <c r="D108" s="5" t="s">
        <v>30</v>
      </c>
      <c r="E108" s="5" t="s">
        <v>24</v>
      </c>
      <c r="F108" s="8" t="s">
        <v>14</v>
      </c>
      <c r="G108" s="6">
        <v>957508</v>
      </c>
      <c r="H108" s="7">
        <v>32779</v>
      </c>
      <c r="I108" s="7">
        <v>22161</v>
      </c>
    </row>
    <row r="109" spans="1:9" x14ac:dyDescent="0.2">
      <c r="A109" s="4">
        <v>1907</v>
      </c>
      <c r="B109" s="5" t="s">
        <v>178</v>
      </c>
      <c r="C109" s="5" t="s">
        <v>179</v>
      </c>
      <c r="D109" s="5" t="s">
        <v>12</v>
      </c>
      <c r="E109" s="5" t="s">
        <v>24</v>
      </c>
      <c r="F109" s="8" t="s">
        <v>14</v>
      </c>
      <c r="G109" s="6">
        <v>991544</v>
      </c>
      <c r="H109" s="7">
        <v>32771</v>
      </c>
      <c r="I109" s="7">
        <v>22172</v>
      </c>
    </row>
    <row r="110" spans="1:9" x14ac:dyDescent="0.2">
      <c r="A110" s="4">
        <v>1359</v>
      </c>
      <c r="B110" s="5" t="s">
        <v>180</v>
      </c>
      <c r="C110" s="5" t="s">
        <v>46</v>
      </c>
      <c r="D110" s="5" t="s">
        <v>47</v>
      </c>
      <c r="E110" s="5" t="s">
        <v>24</v>
      </c>
      <c r="F110" s="8" t="s">
        <v>14</v>
      </c>
      <c r="G110" s="6">
        <v>1484554</v>
      </c>
      <c r="H110" s="7">
        <v>33094</v>
      </c>
      <c r="I110" s="7">
        <v>22074</v>
      </c>
    </row>
    <row r="111" spans="1:9" x14ac:dyDescent="0.2">
      <c r="A111" s="4">
        <v>1292</v>
      </c>
      <c r="B111" s="5" t="s">
        <v>203</v>
      </c>
      <c r="C111" s="5" t="s">
        <v>204</v>
      </c>
      <c r="D111" s="5" t="s">
        <v>23</v>
      </c>
      <c r="E111" s="5" t="s">
        <v>24</v>
      </c>
      <c r="F111" s="8" t="s">
        <v>14</v>
      </c>
      <c r="G111" s="6">
        <v>1540191</v>
      </c>
      <c r="H111" s="7">
        <v>32101</v>
      </c>
      <c r="I111" s="7">
        <v>20563</v>
      </c>
    </row>
    <row r="112" spans="1:9" x14ac:dyDescent="0.2">
      <c r="A112" s="4">
        <v>1725</v>
      </c>
      <c r="B112" s="5" t="s">
        <v>218</v>
      </c>
      <c r="C112" s="5" t="s">
        <v>22</v>
      </c>
      <c r="D112" s="5" t="s">
        <v>194</v>
      </c>
      <c r="E112" s="5" t="s">
        <v>24</v>
      </c>
      <c r="F112" s="5" t="s">
        <v>9</v>
      </c>
      <c r="G112" s="6">
        <v>2912890</v>
      </c>
      <c r="H112" s="7">
        <v>28523</v>
      </c>
      <c r="I112" s="7">
        <v>19877</v>
      </c>
    </row>
    <row r="113" spans="1:9" x14ac:dyDescent="0.2">
      <c r="A113" s="4">
        <v>1724</v>
      </c>
      <c r="B113" s="5" t="s">
        <v>219</v>
      </c>
      <c r="C113" s="5" t="s">
        <v>83</v>
      </c>
      <c r="D113" s="5" t="s">
        <v>47</v>
      </c>
      <c r="E113" s="5" t="s">
        <v>24</v>
      </c>
      <c r="F113" s="8" t="s">
        <v>14</v>
      </c>
      <c r="G113" s="6">
        <v>1754473</v>
      </c>
      <c r="H113" s="7">
        <v>28531</v>
      </c>
      <c r="I113" s="7">
        <v>19866</v>
      </c>
    </row>
    <row r="114" spans="1:9" x14ac:dyDescent="0.2">
      <c r="A114" s="4">
        <v>1950</v>
      </c>
      <c r="B114" s="5" t="s">
        <v>65</v>
      </c>
      <c r="C114" s="5" t="s">
        <v>225</v>
      </c>
      <c r="D114" s="5" t="s">
        <v>154</v>
      </c>
      <c r="E114" s="5" t="s">
        <v>24</v>
      </c>
      <c r="F114" s="8" t="s">
        <v>17</v>
      </c>
      <c r="G114" s="6">
        <v>3136959</v>
      </c>
      <c r="H114" s="7">
        <v>29863</v>
      </c>
      <c r="I114" s="7">
        <v>18696</v>
      </c>
    </row>
    <row r="115" spans="1:9" x14ac:dyDescent="0.2">
      <c r="A115" s="4">
        <v>1949</v>
      </c>
      <c r="B115" s="5" t="s">
        <v>226</v>
      </c>
      <c r="C115" s="5" t="s">
        <v>227</v>
      </c>
      <c r="D115" s="5" t="s">
        <v>47</v>
      </c>
      <c r="E115" s="5" t="s">
        <v>24</v>
      </c>
      <c r="F115" s="5" t="s">
        <v>9</v>
      </c>
      <c r="G115" s="6">
        <v>1889433</v>
      </c>
      <c r="H115" s="7">
        <v>29871</v>
      </c>
      <c r="I115" s="7">
        <v>18685</v>
      </c>
    </row>
    <row r="116" spans="1:9" x14ac:dyDescent="0.2">
      <c r="A116" s="4">
        <v>1967</v>
      </c>
      <c r="B116" s="5" t="s">
        <v>228</v>
      </c>
      <c r="C116" s="5" t="s">
        <v>229</v>
      </c>
      <c r="D116" s="5" t="s">
        <v>23</v>
      </c>
      <c r="E116" s="5" t="s">
        <v>24</v>
      </c>
      <c r="F116" s="5" t="s">
        <v>9</v>
      </c>
      <c r="G116" s="6">
        <v>1748325</v>
      </c>
      <c r="H116" s="7">
        <v>30054</v>
      </c>
      <c r="I116" s="7">
        <v>18888</v>
      </c>
    </row>
    <row r="117" spans="1:9" x14ac:dyDescent="0.2">
      <c r="A117" s="4">
        <v>1969</v>
      </c>
      <c r="B117" s="5" t="s">
        <v>230</v>
      </c>
      <c r="C117" s="5" t="s">
        <v>231</v>
      </c>
      <c r="D117" s="5" t="s">
        <v>23</v>
      </c>
      <c r="E117" s="5" t="s">
        <v>24</v>
      </c>
      <c r="F117" s="8" t="s">
        <v>14</v>
      </c>
      <c r="G117" s="6">
        <v>1748325</v>
      </c>
      <c r="H117" s="7">
        <v>32612</v>
      </c>
      <c r="I117" s="7">
        <v>18903</v>
      </c>
    </row>
    <row r="118" spans="1:9" x14ac:dyDescent="0.2">
      <c r="A118" s="4">
        <v>1962</v>
      </c>
      <c r="B118" s="5" t="s">
        <v>237</v>
      </c>
      <c r="C118" s="5" t="s">
        <v>238</v>
      </c>
      <c r="D118" s="5" t="s">
        <v>23</v>
      </c>
      <c r="E118" s="5" t="s">
        <v>24</v>
      </c>
      <c r="F118" s="8" t="s">
        <v>14</v>
      </c>
      <c r="G118" s="6">
        <v>1998086</v>
      </c>
      <c r="H118" s="7">
        <v>32072</v>
      </c>
      <c r="I118" s="7">
        <v>16533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1976</v>
      </c>
      <c r="B5" s="5" t="s">
        <v>10</v>
      </c>
      <c r="C5" s="5" t="s">
        <v>11</v>
      </c>
      <c r="D5" s="5" t="s">
        <v>12</v>
      </c>
      <c r="E5" s="5" t="s">
        <v>13</v>
      </c>
      <c r="F5" s="8" t="s">
        <v>14</v>
      </c>
      <c r="G5" s="6">
        <v>691076</v>
      </c>
      <c r="H5" s="7">
        <v>33357</v>
      </c>
      <c r="I5" s="7">
        <v>25850</v>
      </c>
    </row>
    <row r="6" spans="1:9" x14ac:dyDescent="0.2">
      <c r="A6" s="4">
        <v>1168</v>
      </c>
      <c r="B6" s="5" t="s">
        <v>15</v>
      </c>
      <c r="C6" s="5" t="s">
        <v>16</v>
      </c>
      <c r="D6" s="5" t="s">
        <v>12</v>
      </c>
      <c r="E6" s="5" t="s">
        <v>13</v>
      </c>
      <c r="F6" s="8" t="s">
        <v>17</v>
      </c>
      <c r="G6" s="6">
        <v>691076</v>
      </c>
      <c r="H6" s="7">
        <v>33338</v>
      </c>
      <c r="I6" s="7">
        <v>25757</v>
      </c>
    </row>
    <row r="7" spans="1:9" x14ac:dyDescent="0.2">
      <c r="A7" s="4">
        <v>1055</v>
      </c>
      <c r="B7" s="5" t="s">
        <v>74</v>
      </c>
      <c r="C7" s="5" t="s">
        <v>75</v>
      </c>
      <c r="D7" s="5" t="s">
        <v>12</v>
      </c>
      <c r="E7" s="5" t="s">
        <v>24</v>
      </c>
      <c r="F7" s="5" t="s">
        <v>9</v>
      </c>
      <c r="G7" s="6">
        <v>781216</v>
      </c>
      <c r="H7" s="7">
        <v>33336</v>
      </c>
      <c r="I7" s="7">
        <v>24704</v>
      </c>
    </row>
    <row r="8" spans="1:9" x14ac:dyDescent="0.2">
      <c r="A8" s="4">
        <v>1960</v>
      </c>
      <c r="B8" s="5" t="s">
        <v>84</v>
      </c>
      <c r="C8" s="5" t="s">
        <v>85</v>
      </c>
      <c r="D8" s="5" t="s">
        <v>12</v>
      </c>
      <c r="E8" s="5" t="s">
        <v>8</v>
      </c>
      <c r="F8" s="5" t="s">
        <v>9</v>
      </c>
      <c r="G8" s="6">
        <v>841310</v>
      </c>
      <c r="H8" s="7">
        <v>31729</v>
      </c>
      <c r="I8" s="7">
        <v>23823</v>
      </c>
    </row>
    <row r="9" spans="1:9" x14ac:dyDescent="0.2">
      <c r="A9" s="4">
        <v>1153</v>
      </c>
      <c r="B9" s="5" t="s">
        <v>86</v>
      </c>
      <c r="C9" s="5" t="s">
        <v>87</v>
      </c>
      <c r="D9" s="5" t="s">
        <v>12</v>
      </c>
      <c r="E9" s="5" t="s">
        <v>8</v>
      </c>
      <c r="F9" s="8" t="s">
        <v>14</v>
      </c>
      <c r="G9" s="6">
        <v>841310</v>
      </c>
      <c r="H9" s="7">
        <v>32886</v>
      </c>
      <c r="I9" s="7">
        <v>24049</v>
      </c>
    </row>
    <row r="10" spans="1:9" x14ac:dyDescent="0.2">
      <c r="A10" s="4">
        <v>1724</v>
      </c>
      <c r="B10" s="5" t="s">
        <v>102</v>
      </c>
      <c r="C10" s="5" t="s">
        <v>103</v>
      </c>
      <c r="D10" s="5" t="s">
        <v>12</v>
      </c>
      <c r="E10" s="5" t="s">
        <v>24</v>
      </c>
      <c r="F10" s="8" t="s">
        <v>14</v>
      </c>
      <c r="G10" s="6">
        <v>841310</v>
      </c>
      <c r="H10" s="7">
        <v>33083</v>
      </c>
      <c r="I10" s="7">
        <v>23883</v>
      </c>
    </row>
    <row r="11" spans="1:9" x14ac:dyDescent="0.2">
      <c r="A11" s="4">
        <v>1041</v>
      </c>
      <c r="B11" s="5" t="s">
        <v>106</v>
      </c>
      <c r="C11" s="5" t="s">
        <v>107</v>
      </c>
      <c r="D11" s="5" t="s">
        <v>12</v>
      </c>
      <c r="E11" s="5" t="s">
        <v>53</v>
      </c>
      <c r="F11" s="8" t="s">
        <v>14</v>
      </c>
      <c r="G11" s="6">
        <v>841310</v>
      </c>
      <c r="H11" s="7">
        <v>33710</v>
      </c>
      <c r="I11" s="7">
        <v>23767</v>
      </c>
    </row>
    <row r="12" spans="1:9" x14ac:dyDescent="0.2">
      <c r="A12" s="4">
        <v>1334</v>
      </c>
      <c r="B12" s="5" t="s">
        <v>108</v>
      </c>
      <c r="C12" s="5" t="s">
        <v>109</v>
      </c>
      <c r="D12" s="5" t="s">
        <v>12</v>
      </c>
      <c r="E12" s="5" t="s">
        <v>53</v>
      </c>
      <c r="F12" s="5" t="s">
        <v>17</v>
      </c>
      <c r="G12" s="6">
        <v>841310</v>
      </c>
      <c r="H12" s="7">
        <v>32971</v>
      </c>
      <c r="I12" s="7">
        <v>24033</v>
      </c>
    </row>
    <row r="13" spans="1:9" x14ac:dyDescent="0.2">
      <c r="A13" s="4">
        <v>1675</v>
      </c>
      <c r="B13" s="5" t="s">
        <v>116</v>
      </c>
      <c r="C13" s="5" t="s">
        <v>117</v>
      </c>
      <c r="D13" s="5" t="s">
        <v>12</v>
      </c>
      <c r="E13" s="5" t="s">
        <v>8</v>
      </c>
      <c r="F13" s="5" t="s">
        <v>17</v>
      </c>
      <c r="G13" s="6">
        <v>871357</v>
      </c>
      <c r="H13" s="7">
        <v>33680</v>
      </c>
      <c r="I13" s="7">
        <v>23404</v>
      </c>
    </row>
    <row r="14" spans="1:9" x14ac:dyDescent="0.2">
      <c r="A14" s="4">
        <v>1674</v>
      </c>
      <c r="B14" s="5" t="s">
        <v>156</v>
      </c>
      <c r="C14" s="5" t="s">
        <v>157</v>
      </c>
      <c r="D14" s="5" t="s">
        <v>12</v>
      </c>
      <c r="E14" s="5" t="s">
        <v>53</v>
      </c>
      <c r="F14" s="5" t="s">
        <v>9</v>
      </c>
      <c r="G14" s="6">
        <v>931450</v>
      </c>
      <c r="H14" s="7">
        <v>32971</v>
      </c>
      <c r="I14" s="7">
        <v>22901</v>
      </c>
    </row>
    <row r="15" spans="1:9" x14ac:dyDescent="0.2">
      <c r="A15" s="4">
        <v>1360</v>
      </c>
      <c r="B15" s="5" t="s">
        <v>168</v>
      </c>
      <c r="C15" s="5" t="s">
        <v>169</v>
      </c>
      <c r="D15" s="5" t="s">
        <v>12</v>
      </c>
      <c r="E15" s="5" t="s">
        <v>13</v>
      </c>
      <c r="F15" s="5" t="s">
        <v>9</v>
      </c>
      <c r="G15" s="6">
        <v>991544</v>
      </c>
      <c r="H15" s="7">
        <v>32356</v>
      </c>
      <c r="I15" s="7">
        <v>22085</v>
      </c>
    </row>
    <row r="16" spans="1:9" x14ac:dyDescent="0.2">
      <c r="A16" s="4">
        <v>1907</v>
      </c>
      <c r="B16" s="5" t="s">
        <v>178</v>
      </c>
      <c r="C16" s="5" t="s">
        <v>179</v>
      </c>
      <c r="D16" s="5" t="s">
        <v>12</v>
      </c>
      <c r="E16" s="5" t="s">
        <v>24</v>
      </c>
      <c r="F16" s="8" t="s">
        <v>14</v>
      </c>
      <c r="G16" s="6">
        <v>991544</v>
      </c>
      <c r="H16" s="7">
        <v>32771</v>
      </c>
      <c r="I16" s="7">
        <v>22172</v>
      </c>
    </row>
    <row r="17" spans="1:9" x14ac:dyDescent="0.2">
      <c r="A17" s="4">
        <v>1967</v>
      </c>
      <c r="B17" s="5" t="s">
        <v>28</v>
      </c>
      <c r="C17" s="5" t="s">
        <v>29</v>
      </c>
      <c r="D17" s="5" t="s">
        <v>30</v>
      </c>
      <c r="E17" s="5" t="s">
        <v>31</v>
      </c>
      <c r="F17" s="5" t="s">
        <v>9</v>
      </c>
      <c r="G17" s="6">
        <v>696369</v>
      </c>
      <c r="H17" s="7">
        <v>33551</v>
      </c>
      <c r="I17" s="7">
        <v>25338</v>
      </c>
    </row>
    <row r="18" spans="1:9" x14ac:dyDescent="0.2">
      <c r="A18" s="4">
        <v>1676</v>
      </c>
      <c r="B18" s="5" t="s">
        <v>32</v>
      </c>
      <c r="C18" s="5" t="s">
        <v>33</v>
      </c>
      <c r="D18" s="5" t="s">
        <v>30</v>
      </c>
      <c r="E18" s="5" t="s">
        <v>31</v>
      </c>
      <c r="F18" s="5" t="s">
        <v>9</v>
      </c>
      <c r="G18" s="6">
        <v>696369</v>
      </c>
      <c r="H18" s="7">
        <v>29877</v>
      </c>
      <c r="I18" s="7">
        <v>25458</v>
      </c>
    </row>
    <row r="19" spans="1:9" x14ac:dyDescent="0.2">
      <c r="A19" s="4">
        <v>1793</v>
      </c>
      <c r="B19" s="5" t="s">
        <v>54</v>
      </c>
      <c r="C19" s="5" t="s">
        <v>55</v>
      </c>
      <c r="D19" s="5" t="s">
        <v>30</v>
      </c>
      <c r="E19" s="5" t="s">
        <v>31</v>
      </c>
      <c r="F19" s="8" t="s">
        <v>17</v>
      </c>
      <c r="G19" s="6">
        <v>725385</v>
      </c>
      <c r="H19" s="7">
        <v>33223</v>
      </c>
      <c r="I19" s="7">
        <v>25125</v>
      </c>
    </row>
    <row r="20" spans="1:9" x14ac:dyDescent="0.2">
      <c r="A20" s="4">
        <v>1530</v>
      </c>
      <c r="B20" s="5" t="s">
        <v>63</v>
      </c>
      <c r="C20" s="5" t="s">
        <v>64</v>
      </c>
      <c r="D20" s="5" t="s">
        <v>30</v>
      </c>
      <c r="E20" s="5" t="s">
        <v>31</v>
      </c>
      <c r="F20" s="5" t="s">
        <v>14</v>
      </c>
      <c r="G20" s="6">
        <v>754400</v>
      </c>
      <c r="H20" s="7">
        <v>33258</v>
      </c>
      <c r="I20" s="7">
        <v>24487</v>
      </c>
    </row>
    <row r="21" spans="1:9" x14ac:dyDescent="0.2">
      <c r="A21" s="4">
        <v>1529</v>
      </c>
      <c r="B21" s="5" t="s">
        <v>69</v>
      </c>
      <c r="C21" s="5" t="s">
        <v>70</v>
      </c>
      <c r="D21" s="5" t="s">
        <v>30</v>
      </c>
      <c r="E21" s="5" t="s">
        <v>13</v>
      </c>
      <c r="F21" s="8" t="s">
        <v>14</v>
      </c>
      <c r="G21" s="6">
        <v>754400</v>
      </c>
      <c r="H21" s="7">
        <v>31805</v>
      </c>
      <c r="I21" s="7">
        <v>24476</v>
      </c>
    </row>
    <row r="22" spans="1:9" x14ac:dyDescent="0.2">
      <c r="A22" s="4">
        <v>1290</v>
      </c>
      <c r="B22" s="5" t="s">
        <v>78</v>
      </c>
      <c r="C22" s="5" t="s">
        <v>79</v>
      </c>
      <c r="D22" s="5" t="s">
        <v>30</v>
      </c>
      <c r="E22" s="5" t="s">
        <v>31</v>
      </c>
      <c r="F22" s="5" t="s">
        <v>17</v>
      </c>
      <c r="G22" s="6">
        <v>783415</v>
      </c>
      <c r="H22" s="7">
        <v>31050</v>
      </c>
      <c r="I22" s="7">
        <v>24200</v>
      </c>
    </row>
    <row r="23" spans="1:9" x14ac:dyDescent="0.2">
      <c r="A23" s="4">
        <v>1961</v>
      </c>
      <c r="B23" s="5" t="s">
        <v>25</v>
      </c>
      <c r="C23" s="5" t="s">
        <v>88</v>
      </c>
      <c r="D23" s="5" t="s">
        <v>30</v>
      </c>
      <c r="E23" s="5" t="s">
        <v>31</v>
      </c>
      <c r="F23" s="5" t="s">
        <v>17</v>
      </c>
      <c r="G23" s="6">
        <v>812431</v>
      </c>
      <c r="H23" s="7">
        <v>31721</v>
      </c>
      <c r="I23" s="7">
        <v>23834</v>
      </c>
    </row>
    <row r="24" spans="1:9" x14ac:dyDescent="0.2">
      <c r="A24" s="4">
        <v>1557</v>
      </c>
      <c r="B24" s="5" t="s">
        <v>89</v>
      </c>
      <c r="C24" s="5" t="s">
        <v>90</v>
      </c>
      <c r="D24" s="5" t="s">
        <v>30</v>
      </c>
      <c r="E24" s="5" t="s">
        <v>31</v>
      </c>
      <c r="F24" s="5" t="s">
        <v>9</v>
      </c>
      <c r="G24" s="6">
        <v>812431</v>
      </c>
      <c r="H24" s="7">
        <v>29908</v>
      </c>
      <c r="I24" s="7">
        <v>24007</v>
      </c>
    </row>
    <row r="25" spans="1:9" x14ac:dyDescent="0.2">
      <c r="A25" s="4">
        <v>1301</v>
      </c>
      <c r="B25" s="5" t="s">
        <v>100</v>
      </c>
      <c r="C25" s="5" t="s">
        <v>101</v>
      </c>
      <c r="D25" s="5" t="s">
        <v>30</v>
      </c>
      <c r="E25" s="5" t="s">
        <v>24</v>
      </c>
      <c r="F25" s="8" t="s">
        <v>17</v>
      </c>
      <c r="G25" s="6">
        <v>812431</v>
      </c>
      <c r="H25" s="7">
        <v>30900</v>
      </c>
      <c r="I25" s="7">
        <v>23918</v>
      </c>
    </row>
    <row r="26" spans="1:9" x14ac:dyDescent="0.2">
      <c r="A26" s="4">
        <v>1656</v>
      </c>
      <c r="B26" s="5" t="s">
        <v>137</v>
      </c>
      <c r="C26" s="5" t="s">
        <v>138</v>
      </c>
      <c r="D26" s="5" t="s">
        <v>30</v>
      </c>
      <c r="E26" s="5" t="s">
        <v>24</v>
      </c>
      <c r="F26" s="5" t="s">
        <v>9</v>
      </c>
      <c r="G26" s="6">
        <v>870462</v>
      </c>
      <c r="H26" s="7">
        <v>32125</v>
      </c>
      <c r="I26" s="7">
        <v>23283</v>
      </c>
    </row>
    <row r="27" spans="1:9" x14ac:dyDescent="0.2">
      <c r="A27" s="4">
        <v>1079</v>
      </c>
      <c r="B27" s="5" t="s">
        <v>139</v>
      </c>
      <c r="C27" s="5" t="s">
        <v>123</v>
      </c>
      <c r="D27" s="5" t="s">
        <v>30</v>
      </c>
      <c r="E27" s="5" t="s">
        <v>31</v>
      </c>
      <c r="F27" s="8" t="s">
        <v>14</v>
      </c>
      <c r="G27" s="6">
        <v>899477</v>
      </c>
      <c r="H27" s="7">
        <v>31495</v>
      </c>
      <c r="I27" s="7">
        <v>22982</v>
      </c>
    </row>
    <row r="28" spans="1:9" x14ac:dyDescent="0.2">
      <c r="A28" s="4">
        <v>1673</v>
      </c>
      <c r="B28" s="5" t="s">
        <v>142</v>
      </c>
      <c r="C28" s="5" t="s">
        <v>143</v>
      </c>
      <c r="D28" s="5" t="s">
        <v>30</v>
      </c>
      <c r="E28" s="5" t="s">
        <v>13</v>
      </c>
      <c r="F28" s="5" t="s">
        <v>9</v>
      </c>
      <c r="G28" s="6">
        <v>899477</v>
      </c>
      <c r="H28" s="7">
        <v>32979</v>
      </c>
      <c r="I28" s="7">
        <v>22890</v>
      </c>
    </row>
    <row r="29" spans="1:9" x14ac:dyDescent="0.2">
      <c r="A29" s="4">
        <v>1509</v>
      </c>
      <c r="B29" s="5" t="s">
        <v>144</v>
      </c>
      <c r="C29" s="5" t="s">
        <v>145</v>
      </c>
      <c r="D29" s="5" t="s">
        <v>30</v>
      </c>
      <c r="E29" s="5" t="s">
        <v>13</v>
      </c>
      <c r="F29" s="8" t="s">
        <v>17</v>
      </c>
      <c r="G29" s="6">
        <v>899477</v>
      </c>
      <c r="H29" s="7">
        <v>31217</v>
      </c>
      <c r="I29" s="7">
        <v>22943</v>
      </c>
    </row>
    <row r="30" spans="1:9" x14ac:dyDescent="0.2">
      <c r="A30" s="4">
        <v>1078</v>
      </c>
      <c r="B30" s="5" t="s">
        <v>150</v>
      </c>
      <c r="C30" s="5" t="s">
        <v>151</v>
      </c>
      <c r="D30" s="5" t="s">
        <v>30</v>
      </c>
      <c r="E30" s="5" t="s">
        <v>24</v>
      </c>
      <c r="F30" s="8" t="s">
        <v>14</v>
      </c>
      <c r="G30" s="6">
        <v>899477</v>
      </c>
      <c r="H30" s="7">
        <v>31503</v>
      </c>
      <c r="I30" s="7">
        <v>22971</v>
      </c>
    </row>
    <row r="31" spans="1:9" x14ac:dyDescent="0.2">
      <c r="A31" s="4">
        <v>1906</v>
      </c>
      <c r="B31" s="5" t="s">
        <v>176</v>
      </c>
      <c r="C31" s="5" t="s">
        <v>177</v>
      </c>
      <c r="D31" s="5" t="s">
        <v>30</v>
      </c>
      <c r="E31" s="5" t="s">
        <v>24</v>
      </c>
      <c r="F31" s="8" t="s">
        <v>14</v>
      </c>
      <c r="G31" s="6">
        <v>957508</v>
      </c>
      <c r="H31" s="7">
        <v>32779</v>
      </c>
      <c r="I31" s="7">
        <v>22161</v>
      </c>
    </row>
    <row r="32" spans="1:9" x14ac:dyDescent="0.2">
      <c r="A32" s="4">
        <v>1368</v>
      </c>
      <c r="B32" s="5" t="s">
        <v>183</v>
      </c>
      <c r="C32" s="5" t="s">
        <v>184</v>
      </c>
      <c r="D32" s="5" t="s">
        <v>30</v>
      </c>
      <c r="E32" s="5" t="s">
        <v>31</v>
      </c>
      <c r="F32" s="8" t="s">
        <v>17</v>
      </c>
      <c r="G32" s="6">
        <v>986523</v>
      </c>
      <c r="H32" s="7">
        <v>30386</v>
      </c>
      <c r="I32" s="7">
        <v>21678</v>
      </c>
    </row>
    <row r="33" spans="1:9" x14ac:dyDescent="0.2">
      <c r="A33" s="4">
        <v>1291</v>
      </c>
      <c r="B33" s="5" t="s">
        <v>201</v>
      </c>
      <c r="C33" s="5" t="s">
        <v>202</v>
      </c>
      <c r="D33" s="5" t="s">
        <v>30</v>
      </c>
      <c r="E33" s="5" t="s">
        <v>31</v>
      </c>
      <c r="F33" s="8" t="s">
        <v>14</v>
      </c>
      <c r="G33" s="6">
        <v>1073569</v>
      </c>
      <c r="H33" s="7">
        <v>31042</v>
      </c>
      <c r="I33" s="7">
        <v>20559</v>
      </c>
    </row>
    <row r="34" spans="1:9" x14ac:dyDescent="0.2">
      <c r="A34" s="4">
        <v>1075</v>
      </c>
      <c r="B34" s="5" t="s">
        <v>34</v>
      </c>
      <c r="C34" s="5" t="s">
        <v>35</v>
      </c>
      <c r="D34" s="5" t="s">
        <v>36</v>
      </c>
      <c r="E34" s="5" t="s">
        <v>37</v>
      </c>
      <c r="F34" s="5" t="s">
        <v>14</v>
      </c>
      <c r="G34" s="6">
        <v>697183</v>
      </c>
      <c r="H34" s="7">
        <v>33823</v>
      </c>
      <c r="I34" s="7">
        <v>25443</v>
      </c>
    </row>
    <row r="35" spans="1:9" x14ac:dyDescent="0.2">
      <c r="A35" s="4">
        <v>1966</v>
      </c>
      <c r="B35" s="5" t="s">
        <v>38</v>
      </c>
      <c r="C35" s="5" t="s">
        <v>39</v>
      </c>
      <c r="D35" s="5" t="s">
        <v>36</v>
      </c>
      <c r="E35" s="5" t="s">
        <v>37</v>
      </c>
      <c r="F35" s="8" t="s">
        <v>17</v>
      </c>
      <c r="G35" s="6">
        <v>697183</v>
      </c>
      <c r="H35" s="7">
        <v>33559</v>
      </c>
      <c r="I35" s="7">
        <v>25327</v>
      </c>
    </row>
    <row r="36" spans="1:9" x14ac:dyDescent="0.2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 x14ac:dyDescent="0.2">
      <c r="A37" s="4">
        <v>1814</v>
      </c>
      <c r="B37" s="5" t="s">
        <v>42</v>
      </c>
      <c r="C37" s="5" t="s">
        <v>43</v>
      </c>
      <c r="D37" s="5" t="s">
        <v>44</v>
      </c>
      <c r="E37" s="5" t="s">
        <v>13</v>
      </c>
      <c r="F37" s="8" t="s">
        <v>17</v>
      </c>
      <c r="G37" s="6">
        <v>639108</v>
      </c>
      <c r="H37" s="7">
        <v>32571</v>
      </c>
      <c r="I37" s="7">
        <v>25432</v>
      </c>
    </row>
    <row r="38" spans="1:9" x14ac:dyDescent="0.2">
      <c r="A38" s="4">
        <v>1299</v>
      </c>
      <c r="B38" s="5" t="s">
        <v>98</v>
      </c>
      <c r="C38" s="5" t="s">
        <v>99</v>
      </c>
      <c r="D38" s="5" t="s">
        <v>44</v>
      </c>
      <c r="E38" s="5" t="s">
        <v>13</v>
      </c>
      <c r="F38" s="5" t="s">
        <v>9</v>
      </c>
      <c r="G38" s="6">
        <v>745626</v>
      </c>
      <c r="H38" s="7">
        <v>32863</v>
      </c>
      <c r="I38" s="7">
        <v>23998</v>
      </c>
    </row>
    <row r="39" spans="1:9" x14ac:dyDescent="0.2">
      <c r="A39" s="4">
        <v>1922</v>
      </c>
      <c r="B39" s="5" t="s">
        <v>65</v>
      </c>
      <c r="C39" s="5" t="s">
        <v>162</v>
      </c>
      <c r="D39" s="5" t="s">
        <v>44</v>
      </c>
      <c r="E39" s="5" t="s">
        <v>13</v>
      </c>
      <c r="F39" s="8" t="s">
        <v>14</v>
      </c>
      <c r="G39" s="6">
        <v>852144</v>
      </c>
      <c r="H39" s="7">
        <v>31751</v>
      </c>
      <c r="I39" s="7">
        <v>22336</v>
      </c>
    </row>
    <row r="40" spans="1:9" x14ac:dyDescent="0.2">
      <c r="A40" s="4">
        <v>1352</v>
      </c>
      <c r="B40" s="5" t="s">
        <v>197</v>
      </c>
      <c r="C40" s="5" t="s">
        <v>90</v>
      </c>
      <c r="D40" s="5" t="s">
        <v>44</v>
      </c>
      <c r="E40" s="5" t="s">
        <v>13</v>
      </c>
      <c r="F40" s="8" t="s">
        <v>14</v>
      </c>
      <c r="G40" s="6">
        <v>932032</v>
      </c>
      <c r="H40" s="7">
        <v>30212</v>
      </c>
      <c r="I40" s="7">
        <v>21388</v>
      </c>
    </row>
    <row r="41" spans="1:9" x14ac:dyDescent="0.2">
      <c r="A41" s="4">
        <v>1975</v>
      </c>
      <c r="B41" s="5" t="s">
        <v>5</v>
      </c>
      <c r="C41" s="5" t="s">
        <v>6</v>
      </c>
      <c r="D41" s="5" t="s">
        <v>7</v>
      </c>
      <c r="E41" s="5" t="s">
        <v>8</v>
      </c>
      <c r="F41" s="5" t="s">
        <v>9</v>
      </c>
      <c r="G41" s="6">
        <v>656638</v>
      </c>
      <c r="H41" s="7">
        <v>33365</v>
      </c>
      <c r="I41" s="7">
        <v>25839</v>
      </c>
    </row>
    <row r="42" spans="1:9" x14ac:dyDescent="0.2">
      <c r="A42" s="4">
        <v>1152</v>
      </c>
      <c r="B42" s="5" t="s">
        <v>82</v>
      </c>
      <c r="C42" s="5" t="s">
        <v>83</v>
      </c>
      <c r="D42" s="5" t="s">
        <v>7</v>
      </c>
      <c r="E42" s="5" t="s">
        <v>8</v>
      </c>
      <c r="F42" s="8" t="s">
        <v>14</v>
      </c>
      <c r="G42" s="6">
        <v>799386</v>
      </c>
      <c r="H42" s="7">
        <v>32894</v>
      </c>
      <c r="I42" s="7">
        <v>24038</v>
      </c>
    </row>
    <row r="43" spans="1:9" x14ac:dyDescent="0.2">
      <c r="A43" s="4">
        <v>1674</v>
      </c>
      <c r="B43" s="5" t="s">
        <v>112</v>
      </c>
      <c r="C43" s="5" t="s">
        <v>113</v>
      </c>
      <c r="D43" s="5" t="s">
        <v>7</v>
      </c>
      <c r="E43" s="5" t="s">
        <v>8</v>
      </c>
      <c r="F43" s="5" t="s">
        <v>17</v>
      </c>
      <c r="G43" s="6">
        <v>827935</v>
      </c>
      <c r="H43" s="7">
        <v>33688</v>
      </c>
      <c r="I43" s="7">
        <v>23393</v>
      </c>
    </row>
    <row r="44" spans="1:9" x14ac:dyDescent="0.2">
      <c r="A44" s="4">
        <v>1011</v>
      </c>
      <c r="B44" s="5" t="s">
        <v>114</v>
      </c>
      <c r="C44" s="5" t="s">
        <v>115</v>
      </c>
      <c r="D44" s="5" t="s">
        <v>7</v>
      </c>
      <c r="E44" s="5" t="s">
        <v>8</v>
      </c>
      <c r="F44" s="5" t="s">
        <v>9</v>
      </c>
      <c r="G44" s="6">
        <v>827935</v>
      </c>
      <c r="H44" s="7">
        <v>31446</v>
      </c>
      <c r="I44" s="7">
        <v>23702</v>
      </c>
    </row>
    <row r="45" spans="1:9" x14ac:dyDescent="0.2">
      <c r="A45" s="4">
        <v>1516</v>
      </c>
      <c r="B45" s="5" t="s">
        <v>129</v>
      </c>
      <c r="C45" s="5" t="s">
        <v>130</v>
      </c>
      <c r="D45" s="5" t="s">
        <v>7</v>
      </c>
      <c r="E45" s="5" t="s">
        <v>8</v>
      </c>
      <c r="F45" s="5" t="s">
        <v>14</v>
      </c>
      <c r="G45" s="6">
        <v>856485</v>
      </c>
      <c r="H45" s="7">
        <v>31112</v>
      </c>
      <c r="I45" s="7">
        <v>23188</v>
      </c>
    </row>
    <row r="46" spans="1:9" x14ac:dyDescent="0.2">
      <c r="A46" s="4">
        <v>1931</v>
      </c>
      <c r="B46" s="5" t="s">
        <v>25</v>
      </c>
      <c r="C46" s="5" t="s">
        <v>26</v>
      </c>
      <c r="D46" s="5" t="s">
        <v>27</v>
      </c>
      <c r="E46" s="5" t="s">
        <v>8</v>
      </c>
      <c r="F46" s="5" t="s">
        <v>9</v>
      </c>
      <c r="G46" s="6">
        <v>783043</v>
      </c>
      <c r="H46" s="7">
        <v>32679</v>
      </c>
      <c r="I46" s="7">
        <v>25351</v>
      </c>
    </row>
    <row r="47" spans="1:9" x14ac:dyDescent="0.2">
      <c r="A47" s="4">
        <v>1300</v>
      </c>
      <c r="B47" s="5" t="s">
        <v>80</v>
      </c>
      <c r="C47" s="5" t="s">
        <v>81</v>
      </c>
      <c r="D47" s="5" t="s">
        <v>27</v>
      </c>
      <c r="E47" s="5" t="s">
        <v>8</v>
      </c>
      <c r="F47" s="5" t="s">
        <v>14</v>
      </c>
      <c r="G47" s="6">
        <v>913550</v>
      </c>
      <c r="H47" s="7">
        <v>32855</v>
      </c>
      <c r="I47" s="7">
        <v>24009</v>
      </c>
    </row>
    <row r="48" spans="1:9" x14ac:dyDescent="0.2">
      <c r="A48" s="4">
        <v>1330</v>
      </c>
      <c r="B48" s="5" t="s">
        <v>110</v>
      </c>
      <c r="C48" s="5" t="s">
        <v>111</v>
      </c>
      <c r="D48" s="5" t="s">
        <v>27</v>
      </c>
      <c r="E48" s="5" t="s">
        <v>8</v>
      </c>
      <c r="F48" s="5" t="s">
        <v>9</v>
      </c>
      <c r="G48" s="6">
        <v>946177</v>
      </c>
      <c r="H48" s="7">
        <v>32553</v>
      </c>
      <c r="I48" s="7">
        <v>23514</v>
      </c>
    </row>
    <row r="49" spans="1:9" x14ac:dyDescent="0.2">
      <c r="A49" s="4">
        <v>1657</v>
      </c>
      <c r="B49" s="5" t="s">
        <v>32</v>
      </c>
      <c r="C49" s="5" t="s">
        <v>128</v>
      </c>
      <c r="D49" s="5" t="s">
        <v>27</v>
      </c>
      <c r="E49" s="5" t="s">
        <v>8</v>
      </c>
      <c r="F49" s="8" t="s">
        <v>14</v>
      </c>
      <c r="G49" s="6">
        <v>978804</v>
      </c>
      <c r="H49" s="7">
        <v>32117</v>
      </c>
      <c r="I49" s="7">
        <v>23294</v>
      </c>
    </row>
    <row r="50" spans="1:9" x14ac:dyDescent="0.2">
      <c r="A50" s="4">
        <v>1573</v>
      </c>
      <c r="B50" s="5" t="s">
        <v>164</v>
      </c>
      <c r="C50" s="5" t="s">
        <v>165</v>
      </c>
      <c r="D50" s="5" t="s">
        <v>27</v>
      </c>
      <c r="E50" s="5" t="s">
        <v>8</v>
      </c>
      <c r="F50" s="5" t="s">
        <v>17</v>
      </c>
      <c r="G50" s="6">
        <v>1076684</v>
      </c>
      <c r="H50" s="7">
        <v>32331</v>
      </c>
      <c r="I50" s="7">
        <v>22067</v>
      </c>
    </row>
    <row r="51" spans="1:9" x14ac:dyDescent="0.2">
      <c r="A51" s="4">
        <v>1932</v>
      </c>
      <c r="B51" s="5" t="s">
        <v>232</v>
      </c>
      <c r="C51" s="5" t="s">
        <v>123</v>
      </c>
      <c r="D51" s="5" t="s">
        <v>27</v>
      </c>
      <c r="E51" s="5" t="s">
        <v>8</v>
      </c>
      <c r="F51" s="8" t="s">
        <v>17</v>
      </c>
      <c r="G51" s="6">
        <v>1435579</v>
      </c>
      <c r="H51" s="7">
        <v>32671</v>
      </c>
      <c r="I51" s="7">
        <v>18057</v>
      </c>
    </row>
    <row r="52" spans="1:9" x14ac:dyDescent="0.2">
      <c r="A52" s="4">
        <v>1517</v>
      </c>
      <c r="B52" s="5" t="s">
        <v>131</v>
      </c>
      <c r="C52" s="5" t="s">
        <v>95</v>
      </c>
      <c r="D52" s="5" t="s">
        <v>132</v>
      </c>
      <c r="E52" s="5" t="s">
        <v>13</v>
      </c>
      <c r="F52" s="8" t="s">
        <v>14</v>
      </c>
      <c r="G52" s="6">
        <v>1877688</v>
      </c>
      <c r="H52" s="7">
        <v>31104</v>
      </c>
      <c r="I52" s="7">
        <v>23199</v>
      </c>
    </row>
    <row r="53" spans="1:9" x14ac:dyDescent="0.2">
      <c r="A53" s="4">
        <v>1815</v>
      </c>
      <c r="B53" s="5" t="s">
        <v>185</v>
      </c>
      <c r="C53" s="5" t="s">
        <v>186</v>
      </c>
      <c r="D53" s="5" t="s">
        <v>132</v>
      </c>
      <c r="E53" s="5" t="s">
        <v>13</v>
      </c>
      <c r="F53" s="5" t="s">
        <v>9</v>
      </c>
      <c r="G53" s="6">
        <v>2128046</v>
      </c>
      <c r="H53" s="7">
        <v>29276</v>
      </c>
      <c r="I53" s="7">
        <v>21790</v>
      </c>
    </row>
    <row r="54" spans="1:9" x14ac:dyDescent="0.2">
      <c r="A54" s="4">
        <v>1302</v>
      </c>
      <c r="B54" s="5" t="s">
        <v>207</v>
      </c>
      <c r="C54" s="5" t="s">
        <v>208</v>
      </c>
      <c r="D54" s="5" t="s">
        <v>132</v>
      </c>
      <c r="E54" s="5" t="s">
        <v>13</v>
      </c>
      <c r="F54" s="8" t="s">
        <v>17</v>
      </c>
      <c r="G54" s="6">
        <v>2378404</v>
      </c>
      <c r="H54" s="7">
        <v>30892</v>
      </c>
      <c r="I54" s="7">
        <v>20276</v>
      </c>
    </row>
    <row r="55" spans="1:9" x14ac:dyDescent="0.2">
      <c r="A55" s="4">
        <v>1908</v>
      </c>
      <c r="B55" s="5" t="s">
        <v>192</v>
      </c>
      <c r="C55" s="5" t="s">
        <v>193</v>
      </c>
      <c r="D55" s="5" t="s">
        <v>194</v>
      </c>
      <c r="E55" s="5" t="s">
        <v>31</v>
      </c>
      <c r="F55" s="8" t="s">
        <v>17</v>
      </c>
      <c r="G55" s="6">
        <v>2184588</v>
      </c>
      <c r="H55" s="7">
        <v>30817</v>
      </c>
      <c r="I55" s="7">
        <v>21449</v>
      </c>
    </row>
    <row r="56" spans="1:9" x14ac:dyDescent="0.2">
      <c r="A56" s="4">
        <v>1725</v>
      </c>
      <c r="B56" s="5" t="s">
        <v>205</v>
      </c>
      <c r="C56" s="5" t="s">
        <v>206</v>
      </c>
      <c r="D56" s="5" t="s">
        <v>194</v>
      </c>
      <c r="E56" s="5" t="s">
        <v>31</v>
      </c>
      <c r="F56" s="8" t="s">
        <v>14</v>
      </c>
      <c r="G56" s="6">
        <v>2371838</v>
      </c>
      <c r="H56" s="7">
        <v>28533</v>
      </c>
      <c r="I56" s="7">
        <v>20235</v>
      </c>
    </row>
    <row r="57" spans="1:9" x14ac:dyDescent="0.2">
      <c r="A57" s="4">
        <v>1725</v>
      </c>
      <c r="B57" s="5" t="s">
        <v>218</v>
      </c>
      <c r="C57" s="5" t="s">
        <v>22</v>
      </c>
      <c r="D57" s="5" t="s">
        <v>194</v>
      </c>
      <c r="E57" s="5" t="s">
        <v>24</v>
      </c>
      <c r="F57" s="5" t="s">
        <v>9</v>
      </c>
      <c r="G57" s="6">
        <v>2912890</v>
      </c>
      <c r="H57" s="7">
        <v>28523</v>
      </c>
      <c r="I57" s="7">
        <v>19877</v>
      </c>
    </row>
    <row r="58" spans="1:9" x14ac:dyDescent="0.2">
      <c r="A58" s="4">
        <v>1056</v>
      </c>
      <c r="B58" s="5" t="s">
        <v>243</v>
      </c>
      <c r="C58" s="5" t="s">
        <v>244</v>
      </c>
      <c r="D58" s="5" t="s">
        <v>194</v>
      </c>
      <c r="E58" s="5" t="s">
        <v>31</v>
      </c>
      <c r="F58" s="5" t="s">
        <v>9</v>
      </c>
      <c r="G58" s="6">
        <v>3495340</v>
      </c>
      <c r="H58" s="7">
        <v>29153</v>
      </c>
      <c r="I58" s="7">
        <v>13751</v>
      </c>
    </row>
    <row r="59" spans="1:9" x14ac:dyDescent="0.2">
      <c r="A59" s="4">
        <v>1792</v>
      </c>
      <c r="B59" s="5" t="s">
        <v>56</v>
      </c>
      <c r="C59" s="5" t="s">
        <v>57</v>
      </c>
      <c r="D59" s="5" t="s">
        <v>58</v>
      </c>
      <c r="E59" s="5" t="s">
        <v>37</v>
      </c>
      <c r="F59" s="5" t="s">
        <v>9</v>
      </c>
      <c r="G59" s="6">
        <v>865777</v>
      </c>
      <c r="H59" s="7">
        <v>33231</v>
      </c>
      <c r="I59" s="7">
        <v>25114</v>
      </c>
    </row>
    <row r="60" spans="1:9" x14ac:dyDescent="0.2">
      <c r="A60" s="4">
        <v>1977</v>
      </c>
      <c r="B60" s="5" t="s">
        <v>67</v>
      </c>
      <c r="C60" s="5" t="s">
        <v>68</v>
      </c>
      <c r="D60" s="5" t="s">
        <v>58</v>
      </c>
      <c r="E60" s="5" t="s">
        <v>37</v>
      </c>
      <c r="F60" s="5" t="s">
        <v>9</v>
      </c>
      <c r="G60" s="6">
        <v>900408</v>
      </c>
      <c r="H60" s="7">
        <v>29385</v>
      </c>
      <c r="I60" s="7">
        <v>24730</v>
      </c>
    </row>
    <row r="61" spans="1:9" x14ac:dyDescent="0.2">
      <c r="A61" s="4">
        <v>1758</v>
      </c>
      <c r="B61" s="5" t="s">
        <v>140</v>
      </c>
      <c r="C61" s="5" t="s">
        <v>141</v>
      </c>
      <c r="D61" s="5" t="s">
        <v>58</v>
      </c>
      <c r="E61" s="5" t="s">
        <v>37</v>
      </c>
      <c r="F61" s="8" t="s">
        <v>14</v>
      </c>
      <c r="G61" s="6">
        <v>1073564</v>
      </c>
      <c r="H61" s="7">
        <v>30028</v>
      </c>
      <c r="I61" s="7">
        <v>22942</v>
      </c>
    </row>
    <row r="62" spans="1:9" x14ac:dyDescent="0.2">
      <c r="A62" s="4">
        <v>1067</v>
      </c>
      <c r="B62" s="5" t="s">
        <v>158</v>
      </c>
      <c r="C62" s="5" t="s">
        <v>159</v>
      </c>
      <c r="D62" s="5" t="s">
        <v>58</v>
      </c>
      <c r="E62" s="5" t="s">
        <v>37</v>
      </c>
      <c r="F62" s="8" t="s">
        <v>17</v>
      </c>
      <c r="G62" s="6">
        <v>1108195</v>
      </c>
      <c r="H62" s="7">
        <v>32040</v>
      </c>
      <c r="I62" s="7">
        <v>22554</v>
      </c>
    </row>
    <row r="63" spans="1:9" x14ac:dyDescent="0.2">
      <c r="A63" s="4">
        <v>1695</v>
      </c>
      <c r="B63" s="5" t="s">
        <v>166</v>
      </c>
      <c r="C63" s="5" t="s">
        <v>167</v>
      </c>
      <c r="D63" s="5" t="s">
        <v>58</v>
      </c>
      <c r="E63" s="5" t="s">
        <v>37</v>
      </c>
      <c r="F63" s="5" t="s">
        <v>17</v>
      </c>
      <c r="G63" s="6">
        <v>1142826</v>
      </c>
      <c r="H63" s="7">
        <v>30975</v>
      </c>
      <c r="I63" s="7">
        <v>21920</v>
      </c>
    </row>
    <row r="64" spans="1:9" x14ac:dyDescent="0.2">
      <c r="A64" s="4">
        <v>1285</v>
      </c>
      <c r="B64" s="5" t="s">
        <v>152</v>
      </c>
      <c r="C64" s="5" t="s">
        <v>153</v>
      </c>
      <c r="D64" s="5" t="s">
        <v>154</v>
      </c>
      <c r="E64" s="5" t="s">
        <v>24</v>
      </c>
      <c r="F64" s="8" t="s">
        <v>14</v>
      </c>
      <c r="G64" s="6">
        <v>2315374</v>
      </c>
      <c r="H64" s="7">
        <v>31043</v>
      </c>
      <c r="I64" s="7">
        <v>23002</v>
      </c>
    </row>
    <row r="65" spans="1:9" x14ac:dyDescent="0.2">
      <c r="A65" s="4">
        <v>1950</v>
      </c>
      <c r="B65" s="5" t="s">
        <v>65</v>
      </c>
      <c r="C65" s="5" t="s">
        <v>225</v>
      </c>
      <c r="D65" s="5" t="s">
        <v>154</v>
      </c>
      <c r="E65" s="5" t="s">
        <v>24</v>
      </c>
      <c r="F65" s="8" t="s">
        <v>17</v>
      </c>
      <c r="G65" s="6">
        <v>3136959</v>
      </c>
      <c r="H65" s="7">
        <v>29863</v>
      </c>
      <c r="I65" s="7">
        <v>18696</v>
      </c>
    </row>
    <row r="66" spans="1:9" x14ac:dyDescent="0.2">
      <c r="A66" s="4">
        <v>1012</v>
      </c>
      <c r="B66" s="5" t="s">
        <v>118</v>
      </c>
      <c r="C66" s="5" t="s">
        <v>119</v>
      </c>
      <c r="D66" s="5" t="s">
        <v>120</v>
      </c>
      <c r="E66" s="5" t="s">
        <v>13</v>
      </c>
      <c r="F66" s="8" t="s">
        <v>14</v>
      </c>
      <c r="G66" s="6">
        <v>1301824</v>
      </c>
      <c r="H66" s="7">
        <v>31438</v>
      </c>
      <c r="I66" s="7">
        <v>23713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1068</v>
      </c>
      <c r="B68" s="5" t="s">
        <v>160</v>
      </c>
      <c r="C68" s="5" t="s">
        <v>161</v>
      </c>
      <c r="D68" s="5" t="s">
        <v>120</v>
      </c>
      <c r="E68" s="5" t="s">
        <v>13</v>
      </c>
      <c r="F68" s="8" t="s">
        <v>14</v>
      </c>
      <c r="G68" s="6">
        <v>1436496</v>
      </c>
      <c r="H68" s="7">
        <v>32032</v>
      </c>
      <c r="I68" s="7">
        <v>22565</v>
      </c>
    </row>
    <row r="69" spans="1:9" x14ac:dyDescent="0.2">
      <c r="A69" s="4">
        <v>1294</v>
      </c>
      <c r="B69" s="5" t="s">
        <v>215</v>
      </c>
      <c r="C69" s="5" t="s">
        <v>107</v>
      </c>
      <c r="D69" s="5" t="s">
        <v>120</v>
      </c>
      <c r="E69" s="5" t="s">
        <v>13</v>
      </c>
      <c r="F69" s="8" t="s">
        <v>17</v>
      </c>
      <c r="G69" s="6">
        <v>1750729</v>
      </c>
      <c r="H69" s="7">
        <v>30931</v>
      </c>
      <c r="I69" s="7">
        <v>19972</v>
      </c>
    </row>
    <row r="70" spans="1:9" x14ac:dyDescent="0.2">
      <c r="A70" s="4">
        <v>1696</v>
      </c>
      <c r="B70" s="5" t="s">
        <v>241</v>
      </c>
      <c r="C70" s="5" t="s">
        <v>242</v>
      </c>
      <c r="D70" s="5" t="s">
        <v>120</v>
      </c>
      <c r="E70" s="5" t="s">
        <v>13</v>
      </c>
      <c r="F70" s="5" t="s">
        <v>9</v>
      </c>
      <c r="G70" s="6">
        <v>2379196</v>
      </c>
      <c r="H70" s="7">
        <v>30967</v>
      </c>
      <c r="I70" s="7">
        <v>14626</v>
      </c>
    </row>
    <row r="71" spans="1:9" x14ac:dyDescent="0.2">
      <c r="A71" s="4">
        <v>1169</v>
      </c>
      <c r="B71" s="5" t="s">
        <v>18</v>
      </c>
      <c r="C71" s="5" t="s">
        <v>19</v>
      </c>
      <c r="D71" s="5" t="s">
        <v>20</v>
      </c>
      <c r="E71" s="5" t="s">
        <v>13</v>
      </c>
      <c r="F71" s="8" t="s">
        <v>9</v>
      </c>
      <c r="G71" s="6">
        <v>1020061</v>
      </c>
      <c r="H71" s="7">
        <v>33890</v>
      </c>
      <c r="I71" s="7">
        <v>25761</v>
      </c>
    </row>
    <row r="72" spans="1:9" x14ac:dyDescent="0.2">
      <c r="A72" s="4">
        <v>1816</v>
      </c>
      <c r="B72" s="5" t="s">
        <v>40</v>
      </c>
      <c r="C72" s="5" t="s">
        <v>41</v>
      </c>
      <c r="D72" s="5" t="s">
        <v>20</v>
      </c>
      <c r="E72" s="5" t="s">
        <v>13</v>
      </c>
      <c r="F72" s="8" t="s">
        <v>17</v>
      </c>
      <c r="G72" s="6">
        <v>1064412</v>
      </c>
      <c r="H72" s="7">
        <v>33062</v>
      </c>
      <c r="I72" s="7">
        <v>25447</v>
      </c>
    </row>
    <row r="73" spans="1:9" x14ac:dyDescent="0.2">
      <c r="A73" s="4">
        <v>1331</v>
      </c>
      <c r="B73" s="5" t="s">
        <v>121</v>
      </c>
      <c r="C73" s="5" t="s">
        <v>122</v>
      </c>
      <c r="D73" s="5" t="s">
        <v>20</v>
      </c>
      <c r="E73" s="5" t="s">
        <v>13</v>
      </c>
      <c r="F73" s="8" t="s">
        <v>14</v>
      </c>
      <c r="G73" s="6">
        <v>1286164</v>
      </c>
      <c r="H73" s="7">
        <v>32639</v>
      </c>
      <c r="I73" s="7">
        <v>23518</v>
      </c>
    </row>
    <row r="74" spans="1:9" x14ac:dyDescent="0.2">
      <c r="A74" s="4">
        <v>1658</v>
      </c>
      <c r="B74" s="5" t="s">
        <v>133</v>
      </c>
      <c r="C74" s="5" t="s">
        <v>134</v>
      </c>
      <c r="D74" s="5" t="s">
        <v>20</v>
      </c>
      <c r="E74" s="5" t="s">
        <v>13</v>
      </c>
      <c r="F74" s="5" t="s">
        <v>9</v>
      </c>
      <c r="G74" s="6">
        <v>1330515</v>
      </c>
      <c r="H74" s="7">
        <v>32300</v>
      </c>
      <c r="I74" s="7">
        <v>23298</v>
      </c>
    </row>
    <row r="75" spans="1:9" x14ac:dyDescent="0.2">
      <c r="A75" s="4">
        <v>1518</v>
      </c>
      <c r="B75" s="5" t="s">
        <v>135</v>
      </c>
      <c r="C75" s="5" t="s">
        <v>136</v>
      </c>
      <c r="D75" s="5" t="s">
        <v>20</v>
      </c>
      <c r="E75" s="5" t="s">
        <v>13</v>
      </c>
      <c r="F75" s="8" t="s">
        <v>14</v>
      </c>
      <c r="G75" s="6">
        <v>1330515</v>
      </c>
      <c r="H75" s="7">
        <v>33042</v>
      </c>
      <c r="I75" s="7">
        <v>23203</v>
      </c>
    </row>
    <row r="76" spans="1:9" x14ac:dyDescent="0.2">
      <c r="A76" s="4">
        <v>1977</v>
      </c>
      <c r="B76" s="5" t="s">
        <v>172</v>
      </c>
      <c r="C76" s="5" t="s">
        <v>173</v>
      </c>
      <c r="D76" s="5" t="s">
        <v>20</v>
      </c>
      <c r="E76" s="5" t="s">
        <v>13</v>
      </c>
      <c r="F76" s="8" t="s">
        <v>17</v>
      </c>
      <c r="G76" s="6">
        <v>1463566</v>
      </c>
      <c r="H76" s="7">
        <v>33490</v>
      </c>
      <c r="I76" s="7">
        <v>22202</v>
      </c>
    </row>
    <row r="77" spans="1:9" x14ac:dyDescent="0.2">
      <c r="A77" s="4">
        <v>1154</v>
      </c>
      <c r="B77" s="5" t="s">
        <v>211</v>
      </c>
      <c r="C77" s="5" t="s">
        <v>212</v>
      </c>
      <c r="D77" s="5" t="s">
        <v>20</v>
      </c>
      <c r="E77" s="5" t="s">
        <v>13</v>
      </c>
      <c r="F77" s="5" t="s">
        <v>9</v>
      </c>
      <c r="G77" s="6">
        <v>1685319</v>
      </c>
      <c r="H77" s="7">
        <v>31965</v>
      </c>
      <c r="I77" s="7">
        <v>20400</v>
      </c>
    </row>
    <row r="78" spans="1:9" x14ac:dyDescent="0.2">
      <c r="A78" s="4">
        <v>1303</v>
      </c>
      <c r="B78" s="5" t="s">
        <v>213</v>
      </c>
      <c r="C78" s="5" t="s">
        <v>214</v>
      </c>
      <c r="D78" s="5" t="s">
        <v>20</v>
      </c>
      <c r="E78" s="5" t="s">
        <v>13</v>
      </c>
      <c r="F78" s="8" t="s">
        <v>14</v>
      </c>
      <c r="G78" s="6">
        <v>1685319</v>
      </c>
      <c r="H78" s="7">
        <v>32205</v>
      </c>
      <c r="I78" s="7">
        <v>20280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1428</v>
      </c>
      <c r="B80" s="5" t="s">
        <v>195</v>
      </c>
      <c r="C80" s="5" t="s">
        <v>196</v>
      </c>
      <c r="D80" s="5" t="s">
        <v>171</v>
      </c>
      <c r="E80" s="5" t="s">
        <v>13</v>
      </c>
      <c r="F80" s="8" t="s">
        <v>14</v>
      </c>
      <c r="G80" s="6">
        <v>1611634</v>
      </c>
      <c r="H80" s="7">
        <v>31728</v>
      </c>
      <c r="I80" s="7">
        <v>21267</v>
      </c>
    </row>
    <row r="81" spans="1:9" x14ac:dyDescent="0.2">
      <c r="A81" s="4">
        <v>1301</v>
      </c>
      <c r="B81" s="5" t="s">
        <v>209</v>
      </c>
      <c r="C81" s="5" t="s">
        <v>210</v>
      </c>
      <c r="D81" s="5" t="s">
        <v>171</v>
      </c>
      <c r="E81" s="5" t="s">
        <v>13</v>
      </c>
      <c r="F81" s="8" t="s">
        <v>14</v>
      </c>
      <c r="G81" s="6">
        <v>1749774</v>
      </c>
      <c r="H81" s="7">
        <v>31421</v>
      </c>
      <c r="I81" s="7">
        <v>20360</v>
      </c>
    </row>
    <row r="82" spans="1:9" x14ac:dyDescent="0.2">
      <c r="A82" s="4">
        <v>1933</v>
      </c>
      <c r="B82" s="5" t="s">
        <v>233</v>
      </c>
      <c r="C82" s="5" t="s">
        <v>234</v>
      </c>
      <c r="D82" s="5" t="s">
        <v>171</v>
      </c>
      <c r="E82" s="5" t="s">
        <v>13</v>
      </c>
      <c r="F82" s="5" t="s">
        <v>17</v>
      </c>
      <c r="G82" s="6">
        <v>2026054</v>
      </c>
      <c r="H82" s="7">
        <v>30689</v>
      </c>
      <c r="I82" s="7">
        <v>18061</v>
      </c>
    </row>
    <row r="83" spans="1:9" x14ac:dyDescent="0.2">
      <c r="A83" s="4">
        <v>1354</v>
      </c>
      <c r="B83" s="5" t="s">
        <v>235</v>
      </c>
      <c r="C83" s="5" t="s">
        <v>236</v>
      </c>
      <c r="D83" s="5" t="s">
        <v>171</v>
      </c>
      <c r="E83" s="5" t="s">
        <v>13</v>
      </c>
      <c r="F83" s="5" t="s">
        <v>9</v>
      </c>
      <c r="G83" s="6">
        <v>2072101</v>
      </c>
      <c r="H83" s="7">
        <v>31538</v>
      </c>
      <c r="I83" s="7">
        <v>17751</v>
      </c>
    </row>
    <row r="84" spans="1:9" x14ac:dyDescent="0.2">
      <c r="A84" s="4">
        <v>1978</v>
      </c>
      <c r="B84" s="5" t="s">
        <v>71</v>
      </c>
      <c r="C84" s="5" t="s">
        <v>72</v>
      </c>
      <c r="D84" s="5" t="s">
        <v>73</v>
      </c>
      <c r="E84" s="5" t="s">
        <v>13</v>
      </c>
      <c r="F84" s="8" t="s">
        <v>17</v>
      </c>
      <c r="G84" s="6">
        <v>1556365</v>
      </c>
      <c r="H84" s="7">
        <v>29377</v>
      </c>
      <c r="I84" s="7">
        <v>24741</v>
      </c>
    </row>
    <row r="85" spans="1:9" x14ac:dyDescent="0.2">
      <c r="A85" s="4">
        <v>1759</v>
      </c>
      <c r="B85" s="5" t="s">
        <v>146</v>
      </c>
      <c r="C85" s="5" t="s">
        <v>147</v>
      </c>
      <c r="D85" s="5" t="s">
        <v>73</v>
      </c>
      <c r="E85" s="5" t="s">
        <v>13</v>
      </c>
      <c r="F85" s="8" t="s">
        <v>14</v>
      </c>
      <c r="G85" s="6">
        <v>1855666</v>
      </c>
      <c r="H85" s="7">
        <v>30020</v>
      </c>
      <c r="I85" s="7">
        <v>22953</v>
      </c>
    </row>
    <row r="86" spans="1:9" x14ac:dyDescent="0.2">
      <c r="A86" s="4">
        <v>1076</v>
      </c>
      <c r="B86" s="5" t="s">
        <v>239</v>
      </c>
      <c r="C86" s="5" t="s">
        <v>240</v>
      </c>
      <c r="D86" s="5" t="s">
        <v>73</v>
      </c>
      <c r="E86" s="5" t="s">
        <v>13</v>
      </c>
      <c r="F86" s="8" t="s">
        <v>9</v>
      </c>
      <c r="G86" s="6">
        <v>3172590</v>
      </c>
      <c r="H86" s="7">
        <v>29066</v>
      </c>
      <c r="I86" s="7">
        <v>14862</v>
      </c>
    </row>
    <row r="87" spans="1:9" x14ac:dyDescent="0.2">
      <c r="A87" s="4">
        <v>1677</v>
      </c>
      <c r="B87" s="5" t="s">
        <v>50</v>
      </c>
      <c r="C87" s="5" t="s">
        <v>51</v>
      </c>
      <c r="D87" s="5" t="s">
        <v>52</v>
      </c>
      <c r="E87" s="5" t="s">
        <v>53</v>
      </c>
      <c r="F87" s="8" t="s">
        <v>17</v>
      </c>
      <c r="G87" s="6">
        <v>1136865</v>
      </c>
      <c r="H87" s="7">
        <v>32087</v>
      </c>
      <c r="I87" s="7">
        <v>25462</v>
      </c>
    </row>
    <row r="88" spans="1:9" x14ac:dyDescent="0.2">
      <c r="A88" s="4">
        <v>1531</v>
      </c>
      <c r="B88" s="5" t="s">
        <v>76</v>
      </c>
      <c r="C88" s="5" t="s">
        <v>77</v>
      </c>
      <c r="D88" s="5" t="s">
        <v>52</v>
      </c>
      <c r="E88" s="5" t="s">
        <v>53</v>
      </c>
      <c r="F88" s="5" t="s">
        <v>9</v>
      </c>
      <c r="G88" s="6">
        <v>1231604</v>
      </c>
      <c r="H88" s="7">
        <v>31543</v>
      </c>
      <c r="I88" s="7">
        <v>24491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1080</v>
      </c>
      <c r="B90" s="5" t="s">
        <v>220</v>
      </c>
      <c r="C90" s="5" t="s">
        <v>221</v>
      </c>
      <c r="D90" s="5" t="s">
        <v>52</v>
      </c>
      <c r="E90" s="5" t="s">
        <v>53</v>
      </c>
      <c r="F90" s="8" t="s">
        <v>14</v>
      </c>
      <c r="G90" s="6">
        <v>1942145</v>
      </c>
      <c r="H90" s="7">
        <v>32445</v>
      </c>
      <c r="I90" s="7">
        <v>19334</v>
      </c>
    </row>
    <row r="91" spans="1:9" x14ac:dyDescent="0.2">
      <c r="A91" s="4">
        <v>1369</v>
      </c>
      <c r="B91" s="5" t="s">
        <v>187</v>
      </c>
      <c r="C91" s="5" t="s">
        <v>188</v>
      </c>
      <c r="D91" s="5" t="s">
        <v>189</v>
      </c>
      <c r="E91" s="5" t="s">
        <v>53</v>
      </c>
      <c r="F91" s="8" t="s">
        <v>17</v>
      </c>
      <c r="G91" s="6">
        <v>1732694</v>
      </c>
      <c r="H91" s="7">
        <v>30378</v>
      </c>
      <c r="I91" s="7">
        <v>21689</v>
      </c>
    </row>
    <row r="92" spans="1:9" x14ac:dyDescent="0.2">
      <c r="A92" s="4">
        <v>1353</v>
      </c>
      <c r="B92" s="5" t="s">
        <v>198</v>
      </c>
      <c r="C92" s="5" t="s">
        <v>199</v>
      </c>
      <c r="D92" s="5" t="s">
        <v>189</v>
      </c>
      <c r="E92" s="5" t="s">
        <v>53</v>
      </c>
      <c r="F92" s="8" t="s">
        <v>14</v>
      </c>
      <c r="G92" s="6">
        <v>1783656</v>
      </c>
      <c r="H92" s="7">
        <v>30204</v>
      </c>
      <c r="I92" s="7">
        <v>21399</v>
      </c>
    </row>
    <row r="93" spans="1:9" x14ac:dyDescent="0.2">
      <c r="A93" s="4">
        <v>1427</v>
      </c>
      <c r="B93" s="5" t="s">
        <v>139</v>
      </c>
      <c r="C93" s="5" t="s">
        <v>200</v>
      </c>
      <c r="D93" s="5" t="s">
        <v>189</v>
      </c>
      <c r="E93" s="5" t="s">
        <v>53</v>
      </c>
      <c r="F93" s="5" t="s">
        <v>9</v>
      </c>
      <c r="G93" s="6">
        <v>1783656</v>
      </c>
      <c r="H93" s="7">
        <v>28368</v>
      </c>
      <c r="I93" s="7">
        <v>21263</v>
      </c>
    </row>
    <row r="94" spans="1:9" x14ac:dyDescent="0.2">
      <c r="A94" s="4">
        <v>1968</v>
      </c>
      <c r="B94" s="5" t="s">
        <v>222</v>
      </c>
      <c r="C94" s="5" t="s">
        <v>223</v>
      </c>
      <c r="D94" s="5" t="s">
        <v>224</v>
      </c>
      <c r="E94" s="5" t="s">
        <v>31</v>
      </c>
      <c r="F94" s="5" t="s">
        <v>14</v>
      </c>
      <c r="G94" s="6">
        <v>1974646</v>
      </c>
      <c r="H94" s="7">
        <v>30046</v>
      </c>
      <c r="I94" s="7">
        <v>18899</v>
      </c>
    </row>
    <row r="95" spans="1:9" x14ac:dyDescent="0.2">
      <c r="A95" s="4">
        <v>1167</v>
      </c>
      <c r="B95" s="5" t="s">
        <v>21</v>
      </c>
      <c r="C95" s="5" t="s">
        <v>22</v>
      </c>
      <c r="D95" s="5" t="s">
        <v>23</v>
      </c>
      <c r="E95" s="5" t="s">
        <v>24</v>
      </c>
      <c r="F95" s="5" t="s">
        <v>9</v>
      </c>
      <c r="G95" s="6">
        <v>957416</v>
      </c>
      <c r="H95" s="7">
        <v>33346</v>
      </c>
      <c r="I95" s="7">
        <v>25746</v>
      </c>
    </row>
    <row r="96" spans="1:9" x14ac:dyDescent="0.2">
      <c r="A96" s="4">
        <v>1675</v>
      </c>
      <c r="B96" s="5" t="s">
        <v>48</v>
      </c>
      <c r="C96" s="5" t="s">
        <v>49</v>
      </c>
      <c r="D96" s="5" t="s">
        <v>23</v>
      </c>
      <c r="E96" s="5" t="s">
        <v>24</v>
      </c>
      <c r="F96" s="5" t="s">
        <v>9</v>
      </c>
      <c r="G96" s="6">
        <v>999043</v>
      </c>
      <c r="H96" s="7">
        <v>29885</v>
      </c>
      <c r="I96" s="7">
        <v>25447</v>
      </c>
    </row>
    <row r="97" spans="1:9" x14ac:dyDescent="0.2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 x14ac:dyDescent="0.2">
      <c r="A98" s="4">
        <v>1292</v>
      </c>
      <c r="B98" s="5" t="s">
        <v>203</v>
      </c>
      <c r="C98" s="5" t="s">
        <v>204</v>
      </c>
      <c r="D98" s="5" t="s">
        <v>23</v>
      </c>
      <c r="E98" s="5" t="s">
        <v>24</v>
      </c>
      <c r="F98" s="8" t="s">
        <v>14</v>
      </c>
      <c r="G98" s="6">
        <v>1540191</v>
      </c>
      <c r="H98" s="7">
        <v>32101</v>
      </c>
      <c r="I98" s="7">
        <v>20563</v>
      </c>
    </row>
    <row r="99" spans="1:9" x14ac:dyDescent="0.2">
      <c r="A99" s="4">
        <v>1967</v>
      </c>
      <c r="B99" s="5" t="s">
        <v>228</v>
      </c>
      <c r="C99" s="5" t="s">
        <v>229</v>
      </c>
      <c r="D99" s="5" t="s">
        <v>23</v>
      </c>
      <c r="E99" s="5" t="s">
        <v>24</v>
      </c>
      <c r="F99" s="5" t="s">
        <v>9</v>
      </c>
      <c r="G99" s="6">
        <v>1748325</v>
      </c>
      <c r="H99" s="7">
        <v>30054</v>
      </c>
      <c r="I99" s="7">
        <v>18888</v>
      </c>
    </row>
    <row r="100" spans="1:9" x14ac:dyDescent="0.2">
      <c r="A100" s="4">
        <v>1969</v>
      </c>
      <c r="B100" s="5" t="s">
        <v>230</v>
      </c>
      <c r="C100" s="5" t="s">
        <v>231</v>
      </c>
      <c r="D100" s="5" t="s">
        <v>23</v>
      </c>
      <c r="E100" s="5" t="s">
        <v>24</v>
      </c>
      <c r="F100" s="8" t="s">
        <v>14</v>
      </c>
      <c r="G100" s="6">
        <v>1748325</v>
      </c>
      <c r="H100" s="7">
        <v>32612</v>
      </c>
      <c r="I100" s="7">
        <v>18903</v>
      </c>
    </row>
    <row r="101" spans="1:9" x14ac:dyDescent="0.2">
      <c r="A101" s="4">
        <v>1962</v>
      </c>
      <c r="B101" s="5" t="s">
        <v>237</v>
      </c>
      <c r="C101" s="5" t="s">
        <v>238</v>
      </c>
      <c r="D101" s="5" t="s">
        <v>23</v>
      </c>
      <c r="E101" s="5" t="s">
        <v>24</v>
      </c>
      <c r="F101" s="8" t="s">
        <v>14</v>
      </c>
      <c r="G101" s="6">
        <v>1998086</v>
      </c>
      <c r="H101" s="7">
        <v>32072</v>
      </c>
      <c r="I101" s="7">
        <v>16533</v>
      </c>
    </row>
    <row r="102" spans="1:9" x14ac:dyDescent="0.2">
      <c r="A102" s="4">
        <v>1968</v>
      </c>
      <c r="B102" s="5" t="s">
        <v>45</v>
      </c>
      <c r="C102" s="5" t="s">
        <v>46</v>
      </c>
      <c r="D102" s="5" t="s">
        <v>47</v>
      </c>
      <c r="E102" s="5" t="s">
        <v>24</v>
      </c>
      <c r="F102" s="5" t="s">
        <v>9</v>
      </c>
      <c r="G102" s="6">
        <v>1079676</v>
      </c>
      <c r="H102" s="7">
        <v>33970</v>
      </c>
      <c r="I102" s="7">
        <v>25342</v>
      </c>
    </row>
    <row r="103" spans="1:9" x14ac:dyDescent="0.2">
      <c r="A103" s="4">
        <v>1794</v>
      </c>
      <c r="B103" s="5" t="s">
        <v>59</v>
      </c>
      <c r="C103" s="5" t="s">
        <v>60</v>
      </c>
      <c r="D103" s="5" t="s">
        <v>47</v>
      </c>
      <c r="E103" s="5" t="s">
        <v>24</v>
      </c>
      <c r="F103" s="5" t="s">
        <v>17</v>
      </c>
      <c r="G103" s="6">
        <v>1124662</v>
      </c>
      <c r="H103" s="7">
        <v>31034</v>
      </c>
      <c r="I103" s="7">
        <v>25129</v>
      </c>
    </row>
    <row r="104" spans="1:9" x14ac:dyDescent="0.2">
      <c r="A104" s="4">
        <v>1558</v>
      </c>
      <c r="B104" s="5" t="s">
        <v>104</v>
      </c>
      <c r="C104" s="5" t="s">
        <v>105</v>
      </c>
      <c r="D104" s="5" t="s">
        <v>47</v>
      </c>
      <c r="E104" s="5" t="s">
        <v>24</v>
      </c>
      <c r="F104" s="5" t="s">
        <v>9</v>
      </c>
      <c r="G104" s="6">
        <v>1259622</v>
      </c>
      <c r="H104" s="7">
        <v>30240</v>
      </c>
      <c r="I104" s="7">
        <v>24011</v>
      </c>
    </row>
    <row r="105" spans="1:9" x14ac:dyDescent="0.2">
      <c r="A105" s="4">
        <v>1311</v>
      </c>
      <c r="B105" s="5" t="s">
        <v>126</v>
      </c>
      <c r="C105" s="5" t="s">
        <v>127</v>
      </c>
      <c r="D105" s="5" t="s">
        <v>47</v>
      </c>
      <c r="E105" s="5" t="s">
        <v>24</v>
      </c>
      <c r="F105" s="8" t="s">
        <v>14</v>
      </c>
      <c r="G105" s="6">
        <v>1304608</v>
      </c>
      <c r="H105" s="7">
        <v>31681</v>
      </c>
      <c r="I105" s="7">
        <v>23694</v>
      </c>
    </row>
    <row r="106" spans="1:9" x14ac:dyDescent="0.2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 x14ac:dyDescent="0.2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 x14ac:dyDescent="0.2">
      <c r="A108" s="4">
        <v>1359</v>
      </c>
      <c r="B108" s="5" t="s">
        <v>180</v>
      </c>
      <c r="C108" s="5" t="s">
        <v>46</v>
      </c>
      <c r="D108" s="5" t="s">
        <v>47</v>
      </c>
      <c r="E108" s="5" t="s">
        <v>24</v>
      </c>
      <c r="F108" s="8" t="s">
        <v>14</v>
      </c>
      <c r="G108" s="6">
        <v>1484554</v>
      </c>
      <c r="H108" s="7">
        <v>33094</v>
      </c>
      <c r="I108" s="7">
        <v>22074</v>
      </c>
    </row>
    <row r="109" spans="1:9" x14ac:dyDescent="0.2">
      <c r="A109" s="4">
        <v>1724</v>
      </c>
      <c r="B109" s="5" t="s">
        <v>219</v>
      </c>
      <c r="C109" s="5" t="s">
        <v>83</v>
      </c>
      <c r="D109" s="5" t="s">
        <v>47</v>
      </c>
      <c r="E109" s="5" t="s">
        <v>24</v>
      </c>
      <c r="F109" s="8" t="s">
        <v>14</v>
      </c>
      <c r="G109" s="6">
        <v>1754473</v>
      </c>
      <c r="H109" s="7">
        <v>28531</v>
      </c>
      <c r="I109" s="7">
        <v>19866</v>
      </c>
    </row>
    <row r="110" spans="1:9" x14ac:dyDescent="0.2">
      <c r="A110" s="4">
        <v>1949</v>
      </c>
      <c r="B110" s="5" t="s">
        <v>226</v>
      </c>
      <c r="C110" s="5" t="s">
        <v>227</v>
      </c>
      <c r="D110" s="5" t="s">
        <v>47</v>
      </c>
      <c r="E110" s="5" t="s">
        <v>24</v>
      </c>
      <c r="F110" s="5" t="s">
        <v>9</v>
      </c>
      <c r="G110" s="6">
        <v>1889433</v>
      </c>
      <c r="H110" s="7">
        <v>29871</v>
      </c>
      <c r="I110" s="7">
        <v>18685</v>
      </c>
    </row>
    <row r="111" spans="1:9" x14ac:dyDescent="0.2">
      <c r="A111" s="4">
        <v>1723</v>
      </c>
      <c r="B111" s="5" t="s">
        <v>91</v>
      </c>
      <c r="C111" s="5" t="s">
        <v>92</v>
      </c>
      <c r="D111" s="5" t="s">
        <v>93</v>
      </c>
      <c r="E111" s="5" t="s">
        <v>13</v>
      </c>
      <c r="F111" s="8" t="s">
        <v>17</v>
      </c>
      <c r="G111" s="6">
        <v>880866</v>
      </c>
      <c r="H111" s="7">
        <v>33091</v>
      </c>
      <c r="I111" s="7">
        <v>23872</v>
      </c>
    </row>
    <row r="112" spans="1:9" x14ac:dyDescent="0.2">
      <c r="A112" s="4">
        <v>1556</v>
      </c>
      <c r="B112" s="5" t="s">
        <v>94</v>
      </c>
      <c r="C112" s="5" t="s">
        <v>95</v>
      </c>
      <c r="D112" s="5" t="s">
        <v>93</v>
      </c>
      <c r="E112" s="5" t="s">
        <v>13</v>
      </c>
      <c r="F112" s="8" t="s">
        <v>14</v>
      </c>
      <c r="G112" s="6">
        <v>880866</v>
      </c>
      <c r="H112" s="7">
        <v>29916</v>
      </c>
      <c r="I112" s="7">
        <v>23996</v>
      </c>
    </row>
    <row r="113" spans="1:9" x14ac:dyDescent="0.2">
      <c r="A113" s="4">
        <v>1333</v>
      </c>
      <c r="B113" s="5" t="s">
        <v>96</v>
      </c>
      <c r="C113" s="5" t="s">
        <v>97</v>
      </c>
      <c r="D113" s="5" t="s">
        <v>93</v>
      </c>
      <c r="E113" s="5" t="s">
        <v>13</v>
      </c>
      <c r="F113" s="5" t="s">
        <v>9</v>
      </c>
      <c r="G113" s="6">
        <v>880866</v>
      </c>
      <c r="H113" s="7">
        <v>32979</v>
      </c>
      <c r="I113" s="7">
        <v>24022</v>
      </c>
    </row>
    <row r="114" spans="1:9" x14ac:dyDescent="0.2">
      <c r="A114" s="4">
        <v>1310</v>
      </c>
      <c r="B114" s="5" t="s">
        <v>65</v>
      </c>
      <c r="C114" s="5" t="s">
        <v>123</v>
      </c>
      <c r="D114" s="5" t="s">
        <v>93</v>
      </c>
      <c r="E114" s="5" t="s">
        <v>13</v>
      </c>
      <c r="F114" s="5" t="s">
        <v>17</v>
      </c>
      <c r="G114" s="6">
        <v>912325</v>
      </c>
      <c r="H114" s="7">
        <v>31689</v>
      </c>
      <c r="I114" s="7">
        <v>23683</v>
      </c>
    </row>
    <row r="115" spans="1:9" x14ac:dyDescent="0.2">
      <c r="A115" s="4">
        <v>1329</v>
      </c>
      <c r="B115" s="5" t="s">
        <v>124</v>
      </c>
      <c r="C115" s="5" t="s">
        <v>125</v>
      </c>
      <c r="D115" s="5" t="s">
        <v>93</v>
      </c>
      <c r="E115" s="5" t="s">
        <v>13</v>
      </c>
      <c r="F115" s="8" t="s">
        <v>14</v>
      </c>
      <c r="G115" s="6">
        <v>912325</v>
      </c>
      <c r="H115" s="7">
        <v>32561</v>
      </c>
      <c r="I115" s="7">
        <v>23503</v>
      </c>
    </row>
    <row r="116" spans="1:9" x14ac:dyDescent="0.2">
      <c r="A116" s="4">
        <v>1572</v>
      </c>
      <c r="B116" s="5" t="s">
        <v>174</v>
      </c>
      <c r="C116" s="5" t="s">
        <v>175</v>
      </c>
      <c r="D116" s="5" t="s">
        <v>93</v>
      </c>
      <c r="E116" s="5" t="s">
        <v>13</v>
      </c>
      <c r="F116" s="8" t="s">
        <v>14</v>
      </c>
      <c r="G116" s="6">
        <v>1038163</v>
      </c>
      <c r="H116" s="7">
        <v>32339</v>
      </c>
      <c r="I116" s="7">
        <v>22056</v>
      </c>
    </row>
    <row r="117" spans="1:9" x14ac:dyDescent="0.2">
      <c r="A117" s="4">
        <v>1361</v>
      </c>
      <c r="B117" s="5" t="s">
        <v>181</v>
      </c>
      <c r="C117" s="5" t="s">
        <v>182</v>
      </c>
      <c r="D117" s="5" t="s">
        <v>93</v>
      </c>
      <c r="E117" s="5" t="s">
        <v>53</v>
      </c>
      <c r="F117" s="8" t="s">
        <v>14</v>
      </c>
      <c r="G117" s="6">
        <v>1038163</v>
      </c>
      <c r="H117" s="7">
        <v>32346</v>
      </c>
      <c r="I117" s="7">
        <v>22089</v>
      </c>
    </row>
    <row r="118" spans="1:9" x14ac:dyDescent="0.2">
      <c r="A118" s="4">
        <v>1293</v>
      </c>
      <c r="B118" s="5" t="s">
        <v>216</v>
      </c>
      <c r="C118" s="5" t="s">
        <v>217</v>
      </c>
      <c r="D118" s="5" t="s">
        <v>93</v>
      </c>
      <c r="E118" s="5" t="s">
        <v>13</v>
      </c>
      <c r="F118" s="8" t="s">
        <v>14</v>
      </c>
      <c r="G118" s="6">
        <v>1226920</v>
      </c>
      <c r="H118" s="7">
        <v>30939</v>
      </c>
      <c r="I118" s="7">
        <v>19961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6"/>
  <sheetViews>
    <sheetView workbookViewId="0"/>
  </sheetViews>
  <sheetFormatPr baseColWidth="10" defaultRowHeight="12.75" x14ac:dyDescent="0.2"/>
  <sheetData>
    <row r="3" spans="2:13" ht="35.25" x14ac:dyDescent="0.5">
      <c r="B3" s="10" t="s">
        <v>250</v>
      </c>
    </row>
    <row r="5" spans="2:13" x14ac:dyDescent="0.2">
      <c r="B5" s="26" t="s">
        <v>251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2:13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2:13" x14ac:dyDescent="0.2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2:13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2" spans="2:13" x14ac:dyDescent="0.2">
      <c r="B12" s="9" t="s">
        <v>252</v>
      </c>
    </row>
    <row r="13" spans="2:13" x14ac:dyDescent="0.2">
      <c r="B13" s="9" t="s">
        <v>272</v>
      </c>
    </row>
    <row r="14" spans="2:13" x14ac:dyDescent="0.2">
      <c r="B14" s="9" t="s">
        <v>273</v>
      </c>
    </row>
    <row r="15" spans="2:13" x14ac:dyDescent="0.2">
      <c r="B15" s="9" t="s">
        <v>271</v>
      </c>
    </row>
    <row r="16" spans="2:13" x14ac:dyDescent="0.2">
      <c r="B16" s="9" t="s">
        <v>270</v>
      </c>
    </row>
  </sheetData>
  <mergeCells count="1">
    <mergeCell ref="B5: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 x14ac:dyDescent="0.2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 x14ac:dyDescent="0.2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 x14ac:dyDescent="0.2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 x14ac:dyDescent="0.2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 x14ac:dyDescent="0.2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 x14ac:dyDescent="0.2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 x14ac:dyDescent="0.2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 x14ac:dyDescent="0.2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 x14ac:dyDescent="0.2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 x14ac:dyDescent="0.2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 x14ac:dyDescent="0.2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 x14ac:dyDescent="0.2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 x14ac:dyDescent="0.2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 x14ac:dyDescent="0.2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 x14ac:dyDescent="0.2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 x14ac:dyDescent="0.2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 x14ac:dyDescent="0.2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 x14ac:dyDescent="0.2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 x14ac:dyDescent="0.2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 x14ac:dyDescent="0.2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 x14ac:dyDescent="0.2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 x14ac:dyDescent="0.2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 x14ac:dyDescent="0.2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 x14ac:dyDescent="0.2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 x14ac:dyDescent="0.2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 x14ac:dyDescent="0.2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 x14ac:dyDescent="0.2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 x14ac:dyDescent="0.2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 x14ac:dyDescent="0.2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 x14ac:dyDescent="0.2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 x14ac:dyDescent="0.2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 x14ac:dyDescent="0.2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 x14ac:dyDescent="0.2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 x14ac:dyDescent="0.2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 x14ac:dyDescent="0.2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 x14ac:dyDescent="0.2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 x14ac:dyDescent="0.2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 x14ac:dyDescent="0.2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 x14ac:dyDescent="0.2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 x14ac:dyDescent="0.2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 x14ac:dyDescent="0.2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 x14ac:dyDescent="0.2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 x14ac:dyDescent="0.2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 x14ac:dyDescent="0.2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 x14ac:dyDescent="0.2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 x14ac:dyDescent="0.2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 x14ac:dyDescent="0.2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 x14ac:dyDescent="0.2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 x14ac:dyDescent="0.2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 x14ac:dyDescent="0.2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 x14ac:dyDescent="0.2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 x14ac:dyDescent="0.2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 x14ac:dyDescent="0.2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 x14ac:dyDescent="0.2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 x14ac:dyDescent="0.2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 x14ac:dyDescent="0.2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 x14ac:dyDescent="0.2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 x14ac:dyDescent="0.2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 x14ac:dyDescent="0.2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 x14ac:dyDescent="0.2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 x14ac:dyDescent="0.2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 x14ac:dyDescent="0.2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 x14ac:dyDescent="0.2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 x14ac:dyDescent="0.2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 x14ac:dyDescent="0.2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 x14ac:dyDescent="0.2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 x14ac:dyDescent="0.2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 x14ac:dyDescent="0.2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 x14ac:dyDescent="0.2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 x14ac:dyDescent="0.2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 x14ac:dyDescent="0.2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 x14ac:dyDescent="0.2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 x14ac:dyDescent="0.2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 x14ac:dyDescent="0.2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 x14ac:dyDescent="0.2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 x14ac:dyDescent="0.2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 x14ac:dyDescent="0.2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 x14ac:dyDescent="0.2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 x14ac:dyDescent="0.2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 x14ac:dyDescent="0.2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 x14ac:dyDescent="0.2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 x14ac:dyDescent="0.2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 x14ac:dyDescent="0.2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 x14ac:dyDescent="0.2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 x14ac:dyDescent="0.2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 x14ac:dyDescent="0.2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 x14ac:dyDescent="0.2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 x14ac:dyDescent="0.2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 x14ac:dyDescent="0.2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 x14ac:dyDescent="0.2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 x14ac:dyDescent="0.2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 x14ac:dyDescent="0.2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 x14ac:dyDescent="0.2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 x14ac:dyDescent="0.2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 x14ac:dyDescent="0.2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 x14ac:dyDescent="0.2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 x14ac:dyDescent="0.2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 x14ac:dyDescent="0.2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 x14ac:dyDescent="0.2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 x14ac:dyDescent="0.2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 x14ac:dyDescent="0.2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 x14ac:dyDescent="0.2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 x14ac:dyDescent="0.2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 x14ac:dyDescent="0.2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 x14ac:dyDescent="0.2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 x14ac:dyDescent="0.2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 x14ac:dyDescent="0.2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honeticPr fontId="0" type="noConversion"/>
  <pageMargins left="0" right="0" top="0" bottom="0" header="0" footer="0"/>
  <pageSetup orientation="portrait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2.75" x14ac:dyDescent="0.2"/>
  <cols>
    <col min="2" max="2" width="16.7109375" bestFit="1" customWidth="1"/>
    <col min="5" max="5" width="16.7109375" bestFit="1" customWidth="1"/>
    <col min="6" max="6" width="16.42578125" bestFit="1" customWidth="1"/>
    <col min="10" max="10" width="12.5703125" bestFit="1" customWidth="1"/>
  </cols>
  <sheetData>
    <row r="1" spans="1:1" x14ac:dyDescent="0.2">
      <c r="A1" s="9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baseColWidth="10" defaultRowHeight="12.75" x14ac:dyDescent="0.2"/>
  <cols>
    <col min="2" max="2" width="16.42578125" bestFit="1" customWidth="1"/>
    <col min="3" max="3" width="11.28515625" bestFit="1" customWidth="1"/>
    <col min="5" max="5" width="19.28515625" bestFit="1" customWidth="1"/>
    <col min="6" max="6" width="16.42578125" bestFit="1" customWidth="1"/>
    <col min="7" max="7" width="11.28515625" bestFit="1" customWidth="1"/>
    <col min="10" max="10" width="12.5703125" bestFit="1" customWidth="1"/>
  </cols>
  <sheetData>
    <row r="1" spans="1:1" x14ac:dyDescent="0.2">
      <c r="A1" s="9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IV21"/>
    </sheetView>
  </sheetViews>
  <sheetFormatPr baseColWidth="10" defaultRowHeight="12.75" x14ac:dyDescent="0.2"/>
  <cols>
    <col min="2" max="2" width="16.42578125" bestFit="1" customWidth="1"/>
    <col min="6" max="6" width="16.42578125" bestFit="1" customWidth="1"/>
  </cols>
  <sheetData>
    <row r="1" spans="1:1" x14ac:dyDescent="0.2">
      <c r="A1" s="9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baseColWidth="10" defaultRowHeight="12.75" x14ac:dyDescent="0.2"/>
  <cols>
    <col min="6" max="6" width="16.42578125" bestFit="1" customWidth="1"/>
    <col min="10" max="10" width="12.5703125" bestFit="1" customWidth="1"/>
  </cols>
  <sheetData>
    <row r="1" spans="1:1" x14ac:dyDescent="0.2">
      <c r="A1" s="9" t="s">
        <v>270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H28" sqref="H28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 x14ac:dyDescent="0.2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 x14ac:dyDescent="0.2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 x14ac:dyDescent="0.2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 x14ac:dyDescent="0.2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 x14ac:dyDescent="0.2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 x14ac:dyDescent="0.2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 x14ac:dyDescent="0.2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 x14ac:dyDescent="0.2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 x14ac:dyDescent="0.2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 x14ac:dyDescent="0.2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 x14ac:dyDescent="0.2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 x14ac:dyDescent="0.2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 x14ac:dyDescent="0.2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 x14ac:dyDescent="0.2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 x14ac:dyDescent="0.2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 x14ac:dyDescent="0.2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 x14ac:dyDescent="0.2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 x14ac:dyDescent="0.2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 x14ac:dyDescent="0.2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 x14ac:dyDescent="0.2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 x14ac:dyDescent="0.2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 x14ac:dyDescent="0.2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 x14ac:dyDescent="0.2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 x14ac:dyDescent="0.2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 x14ac:dyDescent="0.2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 x14ac:dyDescent="0.2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 x14ac:dyDescent="0.2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 x14ac:dyDescent="0.2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 x14ac:dyDescent="0.2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 x14ac:dyDescent="0.2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 x14ac:dyDescent="0.2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 x14ac:dyDescent="0.2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 x14ac:dyDescent="0.2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 x14ac:dyDescent="0.2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 x14ac:dyDescent="0.2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 x14ac:dyDescent="0.2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 x14ac:dyDescent="0.2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 x14ac:dyDescent="0.2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 x14ac:dyDescent="0.2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 x14ac:dyDescent="0.2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 x14ac:dyDescent="0.2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 x14ac:dyDescent="0.2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 x14ac:dyDescent="0.2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 x14ac:dyDescent="0.2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 x14ac:dyDescent="0.2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 x14ac:dyDescent="0.2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 x14ac:dyDescent="0.2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 x14ac:dyDescent="0.2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 x14ac:dyDescent="0.2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 x14ac:dyDescent="0.2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 x14ac:dyDescent="0.2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 x14ac:dyDescent="0.2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 x14ac:dyDescent="0.2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 x14ac:dyDescent="0.2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 x14ac:dyDescent="0.2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 x14ac:dyDescent="0.2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 x14ac:dyDescent="0.2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 x14ac:dyDescent="0.2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 x14ac:dyDescent="0.2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 x14ac:dyDescent="0.2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 x14ac:dyDescent="0.2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 x14ac:dyDescent="0.2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 x14ac:dyDescent="0.2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 x14ac:dyDescent="0.2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 x14ac:dyDescent="0.2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 x14ac:dyDescent="0.2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 x14ac:dyDescent="0.2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 x14ac:dyDescent="0.2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 x14ac:dyDescent="0.2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 x14ac:dyDescent="0.2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 x14ac:dyDescent="0.2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 x14ac:dyDescent="0.2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 x14ac:dyDescent="0.2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 x14ac:dyDescent="0.2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 x14ac:dyDescent="0.2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 x14ac:dyDescent="0.2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 x14ac:dyDescent="0.2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 x14ac:dyDescent="0.2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 x14ac:dyDescent="0.2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 x14ac:dyDescent="0.2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 x14ac:dyDescent="0.2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 x14ac:dyDescent="0.2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 x14ac:dyDescent="0.2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 x14ac:dyDescent="0.2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 x14ac:dyDescent="0.2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 x14ac:dyDescent="0.2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 x14ac:dyDescent="0.2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 x14ac:dyDescent="0.2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 x14ac:dyDescent="0.2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 x14ac:dyDescent="0.2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 x14ac:dyDescent="0.2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 x14ac:dyDescent="0.2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 x14ac:dyDescent="0.2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 x14ac:dyDescent="0.2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 x14ac:dyDescent="0.2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 x14ac:dyDescent="0.2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 x14ac:dyDescent="0.2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 x14ac:dyDescent="0.2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 x14ac:dyDescent="0.2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 x14ac:dyDescent="0.2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 x14ac:dyDescent="0.2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 x14ac:dyDescent="0.2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 x14ac:dyDescent="0.2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 x14ac:dyDescent="0.2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 x14ac:dyDescent="0.2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 x14ac:dyDescent="0.2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 x14ac:dyDescent="0.2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3"/>
  <sheetViews>
    <sheetView workbookViewId="0"/>
  </sheetViews>
  <sheetFormatPr baseColWidth="10" defaultRowHeight="12.75" x14ac:dyDescent="0.2"/>
  <cols>
    <col min="3" max="3" width="15.7109375" customWidth="1"/>
    <col min="11" max="11" width="17.85546875" customWidth="1"/>
  </cols>
  <sheetData>
    <row r="3" spans="2:13" ht="33.75" x14ac:dyDescent="0.5">
      <c r="B3" s="11" t="s">
        <v>253</v>
      </c>
    </row>
    <row r="5" spans="2:13" x14ac:dyDescent="0.2">
      <c r="B5" s="29" t="s">
        <v>254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3" x14ac:dyDescent="0.2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3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3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3" x14ac:dyDescent="0.2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2" spans="2:13" ht="33.75" x14ac:dyDescent="0.5">
      <c r="B12" s="11" t="s">
        <v>255</v>
      </c>
    </row>
    <row r="14" spans="2:13" x14ac:dyDescent="0.2">
      <c r="B14" s="9" t="s">
        <v>262</v>
      </c>
      <c r="J14" s="9" t="s">
        <v>263</v>
      </c>
    </row>
    <row r="16" spans="2:13" ht="13.5" thickBot="1" x14ac:dyDescent="0.25">
      <c r="B16" s="12"/>
      <c r="C16" s="12"/>
      <c r="D16" s="12"/>
      <c r="E16" s="12"/>
      <c r="J16" s="12"/>
      <c r="K16" s="12"/>
      <c r="L16" s="12"/>
      <c r="M16" s="12"/>
    </row>
    <row r="17" spans="2:14" x14ac:dyDescent="0.2">
      <c r="B17" s="9" t="s">
        <v>257</v>
      </c>
      <c r="C17" s="13"/>
      <c r="D17" s="9" t="s">
        <v>258</v>
      </c>
      <c r="J17" s="9" t="s">
        <v>257</v>
      </c>
      <c r="K17" s="13"/>
      <c r="L17" s="9" t="s">
        <v>258</v>
      </c>
    </row>
    <row r="18" spans="2:14" x14ac:dyDescent="0.2">
      <c r="B18" s="9" t="s">
        <v>256</v>
      </c>
      <c r="C18" s="14"/>
      <c r="D18" s="9" t="s">
        <v>266</v>
      </c>
      <c r="J18" s="9" t="s">
        <v>256</v>
      </c>
      <c r="K18" s="14"/>
      <c r="L18" s="9" t="s">
        <v>266</v>
      </c>
    </row>
    <row r="19" spans="2:14" x14ac:dyDescent="0.2">
      <c r="C19" s="14"/>
      <c r="K19" s="14"/>
    </row>
    <row r="20" spans="2:14" x14ac:dyDescent="0.2">
      <c r="C20" s="14"/>
      <c r="K20" s="14"/>
    </row>
    <row r="21" spans="2:14" x14ac:dyDescent="0.2">
      <c r="B21" s="31" t="s">
        <v>2</v>
      </c>
      <c r="C21" s="32"/>
      <c r="D21" s="33" t="s">
        <v>4</v>
      </c>
      <c r="E21" s="31"/>
      <c r="J21" s="31" t="s">
        <v>246</v>
      </c>
      <c r="K21" s="32"/>
      <c r="L21" s="33" t="s">
        <v>4</v>
      </c>
      <c r="M21" s="31"/>
    </row>
    <row r="22" spans="2:14" x14ac:dyDescent="0.2">
      <c r="C22" s="14"/>
      <c r="K22" s="14"/>
    </row>
    <row r="23" spans="2:14" x14ac:dyDescent="0.2">
      <c r="C23" s="14"/>
      <c r="K23" s="14"/>
    </row>
    <row r="24" spans="2:14" x14ac:dyDescent="0.2">
      <c r="C24" s="14"/>
      <c r="D24" s="9" t="s">
        <v>261</v>
      </c>
      <c r="K24" s="14"/>
      <c r="L24" s="9" t="s">
        <v>265</v>
      </c>
    </row>
    <row r="25" spans="2:14" x14ac:dyDescent="0.2">
      <c r="C25" s="14"/>
      <c r="K25" s="14"/>
    </row>
    <row r="26" spans="2:14" x14ac:dyDescent="0.2">
      <c r="C26" s="14"/>
      <c r="K26" s="14"/>
    </row>
    <row r="27" spans="2:14" x14ac:dyDescent="0.2">
      <c r="C27" s="14"/>
      <c r="K27" s="14"/>
    </row>
    <row r="28" spans="2:14" x14ac:dyDescent="0.2">
      <c r="C28" s="14"/>
      <c r="D28" s="9" t="s">
        <v>259</v>
      </c>
      <c r="E28" s="15" t="s">
        <v>260</v>
      </c>
      <c r="K28" s="14"/>
      <c r="L28" s="9" t="s">
        <v>259</v>
      </c>
      <c r="M28" s="15" t="s">
        <v>260</v>
      </c>
      <c r="N28" s="15" t="s">
        <v>264</v>
      </c>
    </row>
    <row r="33" spans="2:15" x14ac:dyDescent="0.2">
      <c r="B33" t="s">
        <v>267</v>
      </c>
      <c r="J33" t="s">
        <v>268</v>
      </c>
      <c r="O33" t="s">
        <v>269</v>
      </c>
    </row>
  </sheetData>
  <mergeCells count="5">
    <mergeCell ref="B5:L9"/>
    <mergeCell ref="B21:C21"/>
    <mergeCell ref="D21:E21"/>
    <mergeCell ref="J21:K21"/>
    <mergeCell ref="L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Gráficas Estadísticas</vt:lpstr>
      <vt:lpstr>Ejercicios Filtros Avanzados</vt:lpstr>
      <vt:lpstr>BD Empleados</vt:lpstr>
      <vt:lpstr>1</vt:lpstr>
      <vt:lpstr>2</vt:lpstr>
      <vt:lpstr>3</vt:lpstr>
      <vt:lpstr>4</vt:lpstr>
      <vt:lpstr>Bdsubtotales</vt:lpstr>
      <vt:lpstr>Ejerciocios Subtotales</vt:lpstr>
      <vt:lpstr>5</vt:lpstr>
      <vt:lpstr>6</vt:lpstr>
      <vt:lpstr>7</vt:lpstr>
      <vt:lpstr>8</vt:lpstr>
      <vt:lpstr>9</vt:lpstr>
      <vt:lpstr>'5'!bdempleados</vt:lpstr>
      <vt:lpstr>'6'!bdempleados</vt:lpstr>
      <vt:lpstr>Bdsubtotales!bdempleados</vt:lpstr>
      <vt:lpstr>bdempleados</vt:lpstr>
      <vt:lpstr>'5'!empleados</vt:lpstr>
      <vt:lpstr>'6'!empleados</vt:lpstr>
      <vt:lpstr>Bdsubtotales!empleados</vt:lpstr>
      <vt:lpstr>empleados</vt:lpstr>
    </vt:vector>
  </TitlesOfParts>
  <Company>Corp.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Álvarez Arango</dc:creator>
  <cp:lastModifiedBy>312A-21</cp:lastModifiedBy>
  <cp:lastPrinted>2004-09-11T16:05:12Z</cp:lastPrinted>
  <dcterms:created xsi:type="dcterms:W3CDTF">2002-10-26T14:13:54Z</dcterms:created>
  <dcterms:modified xsi:type="dcterms:W3CDTF">2018-11-03T15:53:43Z</dcterms:modified>
</cp:coreProperties>
</file>